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bookViews>
    <workbookView xWindow="0" yWindow="0" windowWidth="25600" windowHeight="16060"/>
  </bookViews>
  <sheets>
    <sheet name="Sample.PricingSheet " sheetId="2" r:id="rId1"/>
    <sheet name="Blank.Pricing.Sheet" sheetId="3" r:id="rId2"/>
  </sheets>
  <definedNames>
    <definedName name="_xlnm.Print_Area" localSheetId="1">Blank.Pricing.Sheet!$A$1:$G$199</definedName>
    <definedName name="_xlnm.Print_Area" localSheetId="0">'Sample.PricingSheet '!$A$1:$G$199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1" i="2" l="1"/>
  <c r="E121" i="2"/>
  <c r="F121" i="2"/>
  <c r="D19" i="2"/>
  <c r="E19" i="2"/>
  <c r="F19" i="2"/>
  <c r="D121" i="3"/>
  <c r="E121" i="3"/>
  <c r="F121" i="3"/>
  <c r="D19" i="3"/>
  <c r="E19" i="3"/>
  <c r="F19" i="3"/>
  <c r="B195" i="3"/>
  <c r="C191" i="3"/>
  <c r="C183" i="3"/>
  <c r="C190" i="3"/>
  <c r="C189" i="3"/>
  <c r="B189" i="3"/>
  <c r="F164" i="3"/>
  <c r="F163" i="3"/>
  <c r="F162" i="3"/>
  <c r="F161" i="3"/>
  <c r="F160" i="3"/>
  <c r="F159" i="3"/>
  <c r="F165" i="3"/>
  <c r="D149" i="3"/>
  <c r="F149" i="3"/>
  <c r="D148" i="3"/>
  <c r="F148" i="3"/>
  <c r="D147" i="3"/>
  <c r="F147" i="3"/>
  <c r="D146" i="3"/>
  <c r="F146" i="3"/>
  <c r="D145" i="3"/>
  <c r="F145" i="3"/>
  <c r="D144" i="3"/>
  <c r="F144" i="3"/>
  <c r="D143" i="3"/>
  <c r="F143" i="3"/>
  <c r="D142" i="3"/>
  <c r="F142" i="3"/>
  <c r="D141" i="3"/>
  <c r="F141" i="3"/>
  <c r="D140" i="3"/>
  <c r="F140" i="3"/>
  <c r="F133" i="3"/>
  <c r="F131" i="3"/>
  <c r="F130" i="3"/>
  <c r="F129" i="3"/>
  <c r="F128" i="3"/>
  <c r="F127" i="3"/>
  <c r="F132" i="3"/>
  <c r="F134" i="3"/>
  <c r="F123" i="3"/>
  <c r="E120" i="3"/>
  <c r="D120" i="3"/>
  <c r="F120" i="3"/>
  <c r="E119" i="3"/>
  <c r="D119" i="3"/>
  <c r="E118" i="3"/>
  <c r="D118" i="3"/>
  <c r="F118" i="3"/>
  <c r="E117" i="3"/>
  <c r="D117" i="3"/>
  <c r="F117" i="3"/>
  <c r="E116" i="3"/>
  <c r="D116" i="3"/>
  <c r="E115" i="3"/>
  <c r="D115" i="3"/>
  <c r="D114" i="3"/>
  <c r="E114" i="3"/>
  <c r="F114" i="3"/>
  <c r="B93" i="3"/>
  <c r="C89" i="3"/>
  <c r="B87" i="3"/>
  <c r="C81" i="3"/>
  <c r="C88" i="3"/>
  <c r="F57" i="3"/>
  <c r="F58" i="3"/>
  <c r="F59" i="3"/>
  <c r="F60" i="3"/>
  <c r="F61" i="3"/>
  <c r="F62" i="3"/>
  <c r="F63" i="3"/>
  <c r="B89" i="3"/>
  <c r="D47" i="3"/>
  <c r="F47" i="3"/>
  <c r="D46" i="3"/>
  <c r="F46" i="3"/>
  <c r="D45" i="3"/>
  <c r="F45" i="3"/>
  <c r="D44" i="3"/>
  <c r="F44" i="3"/>
  <c r="D43" i="3"/>
  <c r="F43" i="3"/>
  <c r="D42" i="3"/>
  <c r="F42" i="3"/>
  <c r="D41" i="3"/>
  <c r="F41" i="3"/>
  <c r="D40" i="3"/>
  <c r="F40" i="3"/>
  <c r="D39" i="3"/>
  <c r="F39" i="3"/>
  <c r="D38" i="3"/>
  <c r="F38" i="3"/>
  <c r="F31" i="3"/>
  <c r="F29" i="3"/>
  <c r="F28" i="3"/>
  <c r="F27" i="3"/>
  <c r="F26" i="3"/>
  <c r="F25" i="3"/>
  <c r="F30" i="3"/>
  <c r="F32" i="3"/>
  <c r="F21" i="3"/>
  <c r="E18" i="3"/>
  <c r="D18" i="3"/>
  <c r="F18" i="3"/>
  <c r="E17" i="3"/>
  <c r="D17" i="3"/>
  <c r="F17" i="3"/>
  <c r="E16" i="3"/>
  <c r="D16" i="3"/>
  <c r="F16" i="3"/>
  <c r="E15" i="3"/>
  <c r="D15" i="3"/>
  <c r="E14" i="3"/>
  <c r="D14" i="3"/>
  <c r="D13" i="3"/>
  <c r="E13" i="3"/>
  <c r="F13" i="3"/>
  <c r="E12" i="3"/>
  <c r="D12" i="3"/>
  <c r="F151" i="3"/>
  <c r="C173" i="3"/>
  <c r="D124" i="3"/>
  <c r="F115" i="3"/>
  <c r="F119" i="3"/>
  <c r="F116" i="3"/>
  <c r="D189" i="3"/>
  <c r="F12" i="3"/>
  <c r="D22" i="3"/>
  <c r="F14" i="3"/>
  <c r="D89" i="3"/>
  <c r="F15" i="3"/>
  <c r="C70" i="3"/>
  <c r="B88" i="3"/>
  <c r="D88" i="3"/>
  <c r="C195" i="3"/>
  <c r="D195" i="3"/>
  <c r="F49" i="3"/>
  <c r="C71" i="3"/>
  <c r="B190" i="3"/>
  <c r="D190" i="3"/>
  <c r="C172" i="3"/>
  <c r="C174" i="3"/>
  <c r="B191" i="3"/>
  <c r="D191" i="3"/>
  <c r="C72" i="3"/>
  <c r="C87" i="3"/>
  <c r="D87" i="3"/>
  <c r="F122" i="3"/>
  <c r="F124" i="3"/>
  <c r="C171" i="3"/>
  <c r="D198" i="3"/>
  <c r="F20" i="3"/>
  <c r="F22" i="3"/>
  <c r="C69" i="3"/>
  <c r="C74" i="3"/>
  <c r="C75" i="3"/>
  <c r="C76" i="3"/>
  <c r="C93" i="3"/>
  <c r="D93" i="3"/>
  <c r="D96" i="3"/>
  <c r="C176" i="3"/>
  <c r="C177" i="3"/>
  <c r="C178" i="3"/>
  <c r="B195" i="2"/>
  <c r="C191" i="2"/>
  <c r="B189" i="2"/>
  <c r="C183" i="2"/>
  <c r="C190" i="2"/>
  <c r="F164" i="2"/>
  <c r="F163" i="2"/>
  <c r="F162" i="2"/>
  <c r="F161" i="2"/>
  <c r="F160" i="2"/>
  <c r="F159" i="2"/>
  <c r="D149" i="2"/>
  <c r="F149" i="2"/>
  <c r="D148" i="2"/>
  <c r="F148" i="2"/>
  <c r="D147" i="2"/>
  <c r="F147" i="2"/>
  <c r="D146" i="2"/>
  <c r="F146" i="2"/>
  <c r="D145" i="2"/>
  <c r="F145" i="2"/>
  <c r="D144" i="2"/>
  <c r="F144" i="2"/>
  <c r="D143" i="2"/>
  <c r="F143" i="2"/>
  <c r="D142" i="2"/>
  <c r="F142" i="2"/>
  <c r="D141" i="2"/>
  <c r="F141" i="2"/>
  <c r="D140" i="2"/>
  <c r="F140" i="2"/>
  <c r="F133" i="2"/>
  <c r="F131" i="2"/>
  <c r="F130" i="2"/>
  <c r="F129" i="2"/>
  <c r="F128" i="2"/>
  <c r="F127" i="2"/>
  <c r="F123" i="2"/>
  <c r="E120" i="2"/>
  <c r="D120" i="2"/>
  <c r="F120" i="2"/>
  <c r="E119" i="2"/>
  <c r="D119" i="2"/>
  <c r="E118" i="2"/>
  <c r="D118" i="2"/>
  <c r="F118" i="2"/>
  <c r="E117" i="2"/>
  <c r="D117" i="2"/>
  <c r="E116" i="2"/>
  <c r="D116" i="2"/>
  <c r="E115" i="2"/>
  <c r="D115" i="2"/>
  <c r="E114" i="2"/>
  <c r="D114" i="2"/>
  <c r="B93" i="2"/>
  <c r="C89" i="2"/>
  <c r="B87" i="2"/>
  <c r="C81" i="2"/>
  <c r="C87" i="2"/>
  <c r="F62" i="2"/>
  <c r="F61" i="2"/>
  <c r="F60" i="2"/>
  <c r="F59" i="2"/>
  <c r="F58" i="2"/>
  <c r="F57" i="2"/>
  <c r="D47" i="2"/>
  <c r="F47" i="2"/>
  <c r="D46" i="2"/>
  <c r="F46" i="2"/>
  <c r="D45" i="2"/>
  <c r="F45" i="2"/>
  <c r="D44" i="2"/>
  <c r="F44" i="2"/>
  <c r="D43" i="2"/>
  <c r="F43" i="2"/>
  <c r="D42" i="2"/>
  <c r="F42" i="2"/>
  <c r="D41" i="2"/>
  <c r="F41" i="2"/>
  <c r="D40" i="2"/>
  <c r="F40" i="2"/>
  <c r="D39" i="2"/>
  <c r="F39" i="2"/>
  <c r="D38" i="2"/>
  <c r="F38" i="2"/>
  <c r="F31" i="2"/>
  <c r="F29" i="2"/>
  <c r="F28" i="2"/>
  <c r="F27" i="2"/>
  <c r="F26" i="2"/>
  <c r="F25" i="2"/>
  <c r="F21" i="2"/>
  <c r="E18" i="2"/>
  <c r="D18" i="2"/>
  <c r="F18" i="2"/>
  <c r="E17" i="2"/>
  <c r="D17" i="2"/>
  <c r="E16" i="2"/>
  <c r="D16" i="2"/>
  <c r="F16" i="2"/>
  <c r="E15" i="2"/>
  <c r="D15" i="2"/>
  <c r="E14" i="2"/>
  <c r="D14" i="2"/>
  <c r="E13" i="2"/>
  <c r="D13" i="2"/>
  <c r="E12" i="2"/>
  <c r="D12" i="2"/>
  <c r="F12" i="2"/>
  <c r="F63" i="2"/>
  <c r="C72" i="2"/>
  <c r="C88" i="2"/>
  <c r="F13" i="2"/>
  <c r="F115" i="2"/>
  <c r="F117" i="2"/>
  <c r="F119" i="2"/>
  <c r="F30" i="2"/>
  <c r="F32" i="2"/>
  <c r="B88" i="2"/>
  <c r="D88" i="2"/>
  <c r="F15" i="2"/>
  <c r="F132" i="2"/>
  <c r="F134" i="2"/>
  <c r="B190" i="2"/>
  <c r="D190" i="2"/>
  <c r="F165" i="2"/>
  <c r="C174" i="2"/>
  <c r="C189" i="2"/>
  <c r="D189" i="2"/>
  <c r="C195" i="2"/>
  <c r="D195" i="2"/>
  <c r="D22" i="2"/>
  <c r="F14" i="2"/>
  <c r="F17" i="2"/>
  <c r="D87" i="2"/>
  <c r="C93" i="2"/>
  <c r="D93" i="2"/>
  <c r="F114" i="2"/>
  <c r="F116" i="2"/>
  <c r="F151" i="2"/>
  <c r="C173" i="2"/>
  <c r="D124" i="2"/>
  <c r="F20" i="2"/>
  <c r="F22" i="2"/>
  <c r="C69" i="2"/>
  <c r="F49" i="2"/>
  <c r="C71" i="2"/>
  <c r="B89" i="2"/>
  <c r="D89" i="2"/>
  <c r="F122" i="2"/>
  <c r="F124" i="2"/>
  <c r="C171" i="2"/>
  <c r="C172" i="2"/>
  <c r="C70" i="2"/>
  <c r="C74" i="2"/>
  <c r="D96" i="2"/>
  <c r="B191" i="2"/>
  <c r="D191" i="2"/>
  <c r="D198" i="2"/>
  <c r="C176" i="2"/>
  <c r="C177" i="2"/>
  <c r="C178" i="2"/>
  <c r="C75" i="2"/>
  <c r="C76" i="2"/>
</calcChain>
</file>

<file path=xl/sharedStrings.xml><?xml version="1.0" encoding="utf-8"?>
<sst xmlns="http://schemas.openxmlformats.org/spreadsheetml/2006/main" count="296" uniqueCount="74">
  <si>
    <t>Total Fees</t>
  </si>
  <si>
    <t>Gross Sales</t>
  </si>
  <si>
    <t>Credit Card Rate</t>
  </si>
  <si>
    <t>Credit Card Fees</t>
  </si>
  <si>
    <t>Supply Expenses</t>
  </si>
  <si>
    <t>Total  Final Sales</t>
  </si>
  <si>
    <t>Gross Sales $</t>
  </si>
  <si>
    <t>Number of People</t>
  </si>
  <si>
    <t>Sales Price of Program</t>
  </si>
  <si>
    <t>Your Number of Actual Sales</t>
  </si>
  <si>
    <t>Your final advertised price (pretty price)</t>
  </si>
  <si>
    <t>Total Cost</t>
  </si>
  <si>
    <r>
      <rPr>
        <b/>
        <sz val="11"/>
        <color indexed="8"/>
        <rFont val="Arial"/>
        <family val="2"/>
      </rPr>
      <t xml:space="preserve">Estimated Credit Card Fees </t>
    </r>
    <r>
      <rPr>
        <sz val="8"/>
        <color indexed="8"/>
        <rFont val="Arial"/>
        <family val="2"/>
      </rPr>
      <t>(Typically 2-3%)</t>
    </r>
  </si>
  <si>
    <t>Subtotal</t>
  </si>
  <si>
    <t>Group Expenses Per Person</t>
  </si>
  <si>
    <t>Calculating Total Cost</t>
  </si>
  <si>
    <t>Total Cost Per Person</t>
  </si>
  <si>
    <t>Shipping</t>
  </si>
  <si>
    <t>Kit</t>
  </si>
  <si>
    <t>Total</t>
  </si>
  <si>
    <t>Cost of Item</t>
  </si>
  <si>
    <t>Number of items</t>
  </si>
  <si>
    <t>Item</t>
  </si>
  <si>
    <t>Per Person Cost of Supplies/Materials</t>
  </si>
  <si>
    <t>Total per person time expense</t>
  </si>
  <si>
    <t>Private call time</t>
  </si>
  <si>
    <t>Private call prep time</t>
  </si>
  <si>
    <t>Hourly Rate</t>
  </si>
  <si>
    <t>Total Time</t>
  </si>
  <si>
    <t>No. of Session</t>
  </si>
  <si>
    <t>Time per Activity</t>
  </si>
  <si>
    <t>Misc</t>
  </si>
  <si>
    <t>Marketing Costs</t>
  </si>
  <si>
    <t>Misc.</t>
  </si>
  <si>
    <t>Facebook group</t>
  </si>
  <si>
    <t>Group Call time</t>
  </si>
  <si>
    <t>Group Calls prep time</t>
  </si>
  <si>
    <t>Total time</t>
  </si>
  <si>
    <t>Actual Number of Buyers</t>
  </si>
  <si>
    <t>Your Hourly Rate</t>
  </si>
  <si>
    <t>Expenses Divided by Group</t>
  </si>
  <si>
    <t>Put Information Only in Lavendar Colored Boxes</t>
  </si>
  <si>
    <t>Directions:</t>
  </si>
  <si>
    <t>Calculating Your Estimated Profit</t>
  </si>
  <si>
    <t>Your Number of Estimated Sales</t>
  </si>
  <si>
    <t>Expenses per Person</t>
  </si>
  <si>
    <t>Group Expense Items Per Person</t>
  </si>
  <si>
    <t>Group expense items total</t>
  </si>
  <si>
    <t>Item Cost</t>
  </si>
  <si>
    <t>Group expense per person</t>
  </si>
  <si>
    <t>Minimum Number of Buyers</t>
  </si>
  <si>
    <t>Estimated Minimum Amount of Buyers</t>
  </si>
  <si>
    <t>Pricing Your Online Program Pricing Worksheet</t>
  </si>
  <si>
    <r>
      <t xml:space="preserve">Program Production Costs </t>
    </r>
    <r>
      <rPr>
        <sz val="9"/>
        <color rgb="FF000000"/>
        <rFont val="Arial"/>
        <family val="2"/>
      </rPr>
      <t>(videos, graphic design etc)</t>
    </r>
  </si>
  <si>
    <r>
      <t xml:space="preserve">Staff/Team member pay </t>
    </r>
    <r>
      <rPr>
        <sz val="9"/>
        <color rgb="FF000000"/>
        <rFont val="Arial"/>
        <family val="2"/>
      </rPr>
      <t>(VA, coaching staff)</t>
    </r>
  </si>
  <si>
    <t>Your Group Time Expenses</t>
  </si>
  <si>
    <t>Other Group Expenses</t>
  </si>
  <si>
    <t>Your Per Person Time Activities</t>
  </si>
  <si>
    <t>Minium Number of Buyers</t>
  </si>
  <si>
    <t>Group Expenses per Person</t>
  </si>
  <si>
    <t xml:space="preserve">Other Group Expenses </t>
  </si>
  <si>
    <t>Supplies/Materials</t>
  </si>
  <si>
    <t>Calculate Actual Profit</t>
  </si>
  <si>
    <t>Group Expense per Person</t>
  </si>
  <si>
    <t>Group Expense Items Total</t>
  </si>
  <si>
    <t>Actual  Number of Buyers</t>
  </si>
  <si>
    <t>Time Expenses per Person</t>
  </si>
  <si>
    <t>Calculating Your Actual Profit</t>
  </si>
  <si>
    <t>Group Time Expenses Per Person</t>
  </si>
  <si>
    <t>Time Expenses Per Person</t>
  </si>
  <si>
    <t>Supply Expenses Per Person</t>
  </si>
  <si>
    <t>Total Profit (amount left to pay yourself for your time)</t>
  </si>
  <si>
    <t>** PLEASE DO NOT WRITE OVER OR REMOVE THE FORMULAS - THIS IS HOW THE WORKSHEET CALCULATES YOUR TOTALS!</t>
  </si>
  <si>
    <t>Copyright © Sheri A. Rosenthal DPM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</si>
</sst>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;\-[$$-409]#,##0"/>
  </numFmts>
  <fonts count="9" x14ac:knownFonts="1"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9"/>
      <color rgb="FF000000"/>
      <name val="Arial"/>
      <family val="2"/>
    </font>
    <font>
      <b/>
      <i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24"/>
      </patternFill>
    </fill>
  </fills>
  <borders count="42">
    <border>
      <left/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wrapText="1"/>
    </xf>
    <xf numFmtId="164" fontId="0" fillId="0" borderId="4" xfId="0" applyNumberFormat="1" applyBorder="1"/>
    <xf numFmtId="10" fontId="0" fillId="0" borderId="4" xfId="0" applyNumberFormat="1" applyBorder="1"/>
    <xf numFmtId="0" fontId="0" fillId="0" borderId="4" xfId="0" applyBorder="1"/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10" fontId="2" fillId="0" borderId="0" xfId="0" applyNumberFormat="1" applyFont="1" applyAlignment="1">
      <alignment horizontal="center" wrapText="1"/>
    </xf>
    <xf numFmtId="0" fontId="0" fillId="0" borderId="4" xfId="0" applyBorder="1" applyAlignment="1">
      <alignment horizontal="center"/>
    </xf>
    <xf numFmtId="0" fontId="2" fillId="0" borderId="4" xfId="0" applyFont="1" applyBorder="1"/>
    <xf numFmtId="0" fontId="1" fillId="0" borderId="0" xfId="0" applyFont="1"/>
    <xf numFmtId="0" fontId="2" fillId="0" borderId="0" xfId="0" applyFont="1"/>
    <xf numFmtId="0" fontId="0" fillId="2" borderId="4" xfId="0" applyFill="1" applyBorder="1" applyAlignment="1">
      <alignment horizontal="center"/>
    </xf>
    <xf numFmtId="164" fontId="0" fillId="2" borderId="4" xfId="0" applyNumberFormat="1" applyFill="1" applyBorder="1"/>
    <xf numFmtId="164" fontId="2" fillId="0" borderId="5" xfId="0" applyNumberFormat="1" applyFont="1" applyBorder="1"/>
    <xf numFmtId="0" fontId="0" fillId="0" borderId="6" xfId="0" applyBorder="1"/>
    <xf numFmtId="0" fontId="2" fillId="0" borderId="7" xfId="0" applyFont="1" applyBorder="1"/>
    <xf numFmtId="164" fontId="0" fillId="0" borderId="8" xfId="0" applyNumberFormat="1" applyBorder="1"/>
    <xf numFmtId="10" fontId="0" fillId="2" borderId="4" xfId="0" applyNumberFormat="1" applyFill="1" applyBorder="1"/>
    <xf numFmtId="0" fontId="2" fillId="0" borderId="9" xfId="0" applyFont="1" applyBorder="1"/>
    <xf numFmtId="164" fontId="0" fillId="0" borderId="10" xfId="0" applyNumberFormat="1" applyBorder="1"/>
    <xf numFmtId="0" fontId="0" fillId="0" borderId="11" xfId="0" applyBorder="1"/>
    <xf numFmtId="0" fontId="2" fillId="0" borderId="12" xfId="0" applyFont="1" applyBorder="1"/>
    <xf numFmtId="164" fontId="0" fillId="0" borderId="13" xfId="0" applyNumberFormat="1" applyBorder="1"/>
    <xf numFmtId="0" fontId="0" fillId="0" borderId="13" xfId="0" applyBorder="1"/>
    <xf numFmtId="0" fontId="2" fillId="0" borderId="13" xfId="0" applyFont="1" applyBorder="1"/>
    <xf numFmtId="164" fontId="2" fillId="0" borderId="1" xfId="0" applyNumberFormat="1" applyFont="1" applyBorder="1"/>
    <xf numFmtId="0" fontId="0" fillId="0" borderId="2" xfId="0" applyBorder="1"/>
    <xf numFmtId="164" fontId="0" fillId="0" borderId="2" xfId="0" applyNumberFormat="1" applyBorder="1"/>
    <xf numFmtId="0" fontId="2" fillId="0" borderId="3" xfId="0" applyFont="1" applyBorder="1"/>
    <xf numFmtId="164" fontId="0" fillId="2" borderId="13" xfId="0" applyNumberFormat="1" applyFill="1" applyBorder="1"/>
    <xf numFmtId="0" fontId="0" fillId="2" borderId="13" xfId="0" applyFill="1" applyBorder="1"/>
    <xf numFmtId="0" fontId="0" fillId="2" borderId="4" xfId="0" applyFill="1" applyBorder="1"/>
    <xf numFmtId="164" fontId="2" fillId="0" borderId="2" xfId="0" applyNumberFormat="1" applyFont="1" applyBorder="1"/>
    <xf numFmtId="0" fontId="2" fillId="0" borderId="2" xfId="0" applyFont="1" applyBorder="1"/>
    <xf numFmtId="1" fontId="2" fillId="0" borderId="13" xfId="0" applyNumberFormat="1" applyFont="1" applyBorder="1"/>
    <xf numFmtId="164" fontId="2" fillId="0" borderId="10" xfId="0" applyNumberFormat="1" applyFont="1" applyBorder="1"/>
    <xf numFmtId="164" fontId="0" fillId="0" borderId="11" xfId="0" applyNumberFormat="1" applyBorder="1"/>
    <xf numFmtId="0" fontId="0" fillId="0" borderId="12" xfId="0" applyBorder="1"/>
    <xf numFmtId="0" fontId="0" fillId="0" borderId="15" xfId="0" applyBorder="1"/>
    <xf numFmtId="164" fontId="0" fillId="0" borderId="16" xfId="0" applyNumberFormat="1" applyBorder="1"/>
    <xf numFmtId="164" fontId="0" fillId="0" borderId="14" xfId="0" applyNumberFormat="1" applyBorder="1"/>
    <xf numFmtId="0" fontId="4" fillId="2" borderId="4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5" fillId="0" borderId="0" xfId="0" applyFont="1"/>
    <xf numFmtId="164" fontId="1" fillId="0" borderId="4" xfId="0" applyNumberFormat="1" applyFont="1" applyBorder="1"/>
    <xf numFmtId="0" fontId="1" fillId="0" borderId="4" xfId="0" applyFont="1" applyBorder="1"/>
    <xf numFmtId="0" fontId="0" fillId="3" borderId="0" xfId="0" applyFill="1"/>
    <xf numFmtId="0" fontId="1" fillId="3" borderId="0" xfId="0" applyFont="1" applyFill="1"/>
    <xf numFmtId="0" fontId="0" fillId="4" borderId="0" xfId="0" applyFill="1"/>
    <xf numFmtId="0" fontId="1" fillId="4" borderId="0" xfId="0" applyFont="1" applyFill="1"/>
    <xf numFmtId="0" fontId="0" fillId="5" borderId="0" xfId="0" applyFill="1"/>
    <xf numFmtId="0" fontId="1" fillId="5" borderId="0" xfId="0" applyFont="1" applyFill="1"/>
    <xf numFmtId="0" fontId="2" fillId="0" borderId="18" xfId="0" applyFont="1" applyBorder="1"/>
    <xf numFmtId="0" fontId="2" fillId="0" borderId="0" xfId="0" applyFont="1" applyAlignment="1">
      <alignment horizontal="center"/>
    </xf>
    <xf numFmtId="164" fontId="4" fillId="0" borderId="4" xfId="0" applyNumberFormat="1" applyFont="1" applyBorder="1"/>
    <xf numFmtId="0" fontId="6" fillId="0" borderId="0" xfId="0" applyFont="1"/>
    <xf numFmtId="0" fontId="0" fillId="0" borderId="19" xfId="0" applyBorder="1"/>
    <xf numFmtId="0" fontId="2" fillId="0" borderId="0" xfId="0" applyFont="1" applyFill="1" applyBorder="1" applyAlignment="1">
      <alignment horizontal="center"/>
    </xf>
    <xf numFmtId="0" fontId="2" fillId="0" borderId="21" xfId="0" applyFont="1" applyBorder="1"/>
    <xf numFmtId="0" fontId="0" fillId="0" borderId="22" xfId="0" applyBorder="1"/>
    <xf numFmtId="0" fontId="2" fillId="0" borderId="23" xfId="0" applyFont="1" applyBorder="1"/>
    <xf numFmtId="0" fontId="0" fillId="0" borderId="25" xfId="0" applyBorder="1"/>
    <xf numFmtId="0" fontId="2" fillId="0" borderId="26" xfId="0" applyFont="1" applyBorder="1"/>
    <xf numFmtId="0" fontId="2" fillId="0" borderId="27" xfId="0" applyFont="1" applyFill="1" applyBorder="1"/>
    <xf numFmtId="0" fontId="0" fillId="0" borderId="28" xfId="0" applyBorder="1"/>
    <xf numFmtId="0" fontId="2" fillId="0" borderId="30" xfId="0" applyFont="1" applyBorder="1"/>
    <xf numFmtId="0" fontId="0" fillId="0" borderId="31" xfId="0" applyBorder="1"/>
    <xf numFmtId="0" fontId="2" fillId="0" borderId="32" xfId="0" applyFont="1" applyBorder="1"/>
    <xf numFmtId="0" fontId="4" fillId="6" borderId="4" xfId="0" applyFont="1" applyFill="1" applyBorder="1"/>
    <xf numFmtId="0" fontId="2" fillId="0" borderId="29" xfId="0" applyFont="1" applyBorder="1"/>
    <xf numFmtId="0" fontId="0" fillId="0" borderId="13" xfId="0" applyBorder="1" applyAlignment="1">
      <alignment horizontal="center"/>
    </xf>
    <xf numFmtId="0" fontId="2" fillId="0" borderId="20" xfId="0" applyFont="1" applyBorder="1"/>
    <xf numFmtId="164" fontId="0" fillId="0" borderId="20" xfId="0" applyNumberFormat="1" applyBorder="1"/>
    <xf numFmtId="0" fontId="0" fillId="0" borderId="20" xfId="0" applyBorder="1" applyAlignment="1">
      <alignment horizontal="center"/>
    </xf>
    <xf numFmtId="0" fontId="0" fillId="0" borderId="33" xfId="0" applyBorder="1"/>
    <xf numFmtId="0" fontId="2" fillId="0" borderId="34" xfId="0" applyFont="1" applyBorder="1"/>
    <xf numFmtId="0" fontId="4" fillId="6" borderId="13" xfId="0" applyFont="1" applyFill="1" applyBorder="1"/>
    <xf numFmtId="0" fontId="0" fillId="0" borderId="35" xfId="0" applyBorder="1"/>
    <xf numFmtId="0" fontId="2" fillId="0" borderId="36" xfId="0" applyFont="1" applyBorder="1"/>
    <xf numFmtId="0" fontId="2" fillId="0" borderId="24" xfId="0" applyFont="1" applyFill="1" applyBorder="1"/>
    <xf numFmtId="0" fontId="0" fillId="0" borderId="0" xfId="0" applyBorder="1"/>
    <xf numFmtId="0" fontId="1" fillId="0" borderId="18" xfId="0" applyFont="1" applyBorder="1"/>
    <xf numFmtId="0" fontId="1" fillId="0" borderId="37" xfId="0" applyFont="1" applyBorder="1"/>
    <xf numFmtId="164" fontId="1" fillId="0" borderId="17" xfId="0" applyNumberFormat="1" applyFont="1" applyBorder="1"/>
    <xf numFmtId="0" fontId="2" fillId="0" borderId="38" xfId="0" applyFont="1" applyBorder="1"/>
    <xf numFmtId="0" fontId="0" fillId="0" borderId="16" xfId="0" applyBorder="1"/>
    <xf numFmtId="0" fontId="0" fillId="0" borderId="38" xfId="0" applyBorder="1"/>
    <xf numFmtId="1" fontId="2" fillId="0" borderId="39" xfId="0" applyNumberFormat="1" applyFont="1" applyBorder="1"/>
    <xf numFmtId="0" fontId="2" fillId="0" borderId="37" xfId="0" applyFont="1" applyBorder="1"/>
    <xf numFmtId="0" fontId="2" fillId="0" borderId="40" xfId="0" applyFont="1" applyBorder="1"/>
    <xf numFmtId="0" fontId="2" fillId="0" borderId="41" xfId="0" applyFont="1" applyBorder="1"/>
    <xf numFmtId="164" fontId="2" fillId="0" borderId="37" xfId="0" applyNumberFormat="1" applyFont="1" applyBorder="1"/>
    <xf numFmtId="164" fontId="2" fillId="0" borderId="17" xfId="0" applyNumberFormat="1" applyFont="1" applyBorder="1"/>
    <xf numFmtId="0" fontId="2" fillId="2" borderId="0" xfId="0" applyFont="1" applyFill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tabSelected="1" topLeftCell="A190" zoomScale="125" zoomScaleNormal="125" zoomScaleSheetLayoutView="42" zoomScalePageLayoutView="125" workbookViewId="0">
      <selection activeCell="A202" sqref="A202:A203"/>
    </sheetView>
  </sheetViews>
  <sheetFormatPr baseColWidth="10" defaultColWidth="11.85546875" defaultRowHeight="13" x14ac:dyDescent="0"/>
  <cols>
    <col min="1" max="1" width="44.7109375" customWidth="1"/>
    <col min="2" max="2" width="13.140625" customWidth="1"/>
    <col min="3" max="3" width="11.85546875" customWidth="1"/>
  </cols>
  <sheetData>
    <row r="1" spans="1:6" ht="17">
      <c r="A1" s="57" t="s">
        <v>52</v>
      </c>
    </row>
    <row r="2" spans="1:6" ht="17">
      <c r="A2" s="57"/>
    </row>
    <row r="3" spans="1:6" ht="15">
      <c r="A3" s="11" t="s">
        <v>42</v>
      </c>
      <c r="B3" s="95" t="s">
        <v>41</v>
      </c>
      <c r="C3" s="95"/>
      <c r="D3" s="95"/>
      <c r="E3" s="95"/>
    </row>
    <row r="5" spans="1:6" s="48" customFormat="1" ht="15">
      <c r="A5" s="49" t="s">
        <v>40</v>
      </c>
    </row>
    <row r="7" spans="1:6">
      <c r="A7" s="10" t="s">
        <v>39</v>
      </c>
      <c r="B7" s="14">
        <v>150</v>
      </c>
    </row>
    <row r="8" spans="1:6">
      <c r="A8" s="10" t="s">
        <v>51</v>
      </c>
      <c r="B8" s="33">
        <v>5</v>
      </c>
    </row>
    <row r="11" spans="1:6" ht="26">
      <c r="A11" s="7" t="s">
        <v>55</v>
      </c>
      <c r="B11" s="7" t="s">
        <v>30</v>
      </c>
      <c r="C11" s="7" t="s">
        <v>29</v>
      </c>
      <c r="D11" s="7" t="s">
        <v>37</v>
      </c>
      <c r="E11" s="7" t="s">
        <v>27</v>
      </c>
      <c r="F11" s="7" t="s">
        <v>19</v>
      </c>
    </row>
    <row r="12" spans="1:6" s="44" customFormat="1">
      <c r="A12" s="4" t="s">
        <v>36</v>
      </c>
      <c r="B12" s="33">
        <v>2</v>
      </c>
      <c r="C12" s="33">
        <v>12</v>
      </c>
      <c r="D12" s="4">
        <f t="shared" ref="D12:D18" si="0">B12*C12</f>
        <v>24</v>
      </c>
      <c r="E12" s="2">
        <f>B7</f>
        <v>150</v>
      </c>
      <c r="F12" s="2">
        <f t="shared" ref="F12:F18" si="1">D12*E12</f>
        <v>3600</v>
      </c>
    </row>
    <row r="13" spans="1:6">
      <c r="A13" s="4" t="s">
        <v>35</v>
      </c>
      <c r="B13" s="33">
        <v>2</v>
      </c>
      <c r="C13" s="33">
        <v>12</v>
      </c>
      <c r="D13" s="4">
        <f t="shared" si="0"/>
        <v>24</v>
      </c>
      <c r="E13" s="2">
        <f>B7</f>
        <v>150</v>
      </c>
      <c r="F13" s="2">
        <f t="shared" si="1"/>
        <v>3600</v>
      </c>
    </row>
    <row r="14" spans="1:6">
      <c r="A14" s="4" t="s">
        <v>34</v>
      </c>
      <c r="B14" s="33">
        <v>0.5</v>
      </c>
      <c r="C14" s="33">
        <v>60</v>
      </c>
      <c r="D14" s="4">
        <f t="shared" si="0"/>
        <v>30</v>
      </c>
      <c r="E14" s="2">
        <f>B7</f>
        <v>150</v>
      </c>
      <c r="F14" s="2">
        <f t="shared" si="1"/>
        <v>4500</v>
      </c>
    </row>
    <row r="15" spans="1:6">
      <c r="A15" s="4" t="s">
        <v>33</v>
      </c>
      <c r="B15" s="33"/>
      <c r="C15" s="33"/>
      <c r="D15" s="4">
        <f t="shared" si="0"/>
        <v>0</v>
      </c>
      <c r="E15" s="2">
        <f>B7</f>
        <v>150</v>
      </c>
      <c r="F15" s="2">
        <f t="shared" si="1"/>
        <v>0</v>
      </c>
    </row>
    <row r="16" spans="1:6">
      <c r="A16" s="4" t="s">
        <v>33</v>
      </c>
      <c r="B16" s="33"/>
      <c r="C16" s="33"/>
      <c r="D16" s="4">
        <f t="shared" si="0"/>
        <v>0</v>
      </c>
      <c r="E16" s="2">
        <f>B7</f>
        <v>150</v>
      </c>
      <c r="F16" s="2">
        <f t="shared" si="1"/>
        <v>0</v>
      </c>
    </row>
    <row r="17" spans="1:8">
      <c r="A17" s="4" t="s">
        <v>33</v>
      </c>
      <c r="B17" s="33"/>
      <c r="C17" s="33"/>
      <c r="D17" s="4">
        <f t="shared" si="0"/>
        <v>0</v>
      </c>
      <c r="E17" s="2">
        <f>B7</f>
        <v>150</v>
      </c>
      <c r="F17" s="56">
        <f t="shared" si="1"/>
        <v>0</v>
      </c>
    </row>
    <row r="18" spans="1:8">
      <c r="A18" s="4" t="s">
        <v>33</v>
      </c>
      <c r="B18" s="43"/>
      <c r="C18" s="33"/>
      <c r="D18" s="25">
        <f t="shared" si="0"/>
        <v>0</v>
      </c>
      <c r="E18" s="24">
        <f>B7</f>
        <v>150</v>
      </c>
      <c r="F18" s="24">
        <f t="shared" si="1"/>
        <v>0</v>
      </c>
    </row>
    <row r="19" spans="1:8" ht="14" thickBot="1">
      <c r="A19" s="25" t="s">
        <v>31</v>
      </c>
      <c r="B19" s="43"/>
      <c r="C19" s="33"/>
      <c r="D19" s="25">
        <f t="shared" ref="D19" si="2">B19*C19</f>
        <v>0</v>
      </c>
      <c r="E19" s="24">
        <f>B8</f>
        <v>5</v>
      </c>
      <c r="F19" s="24">
        <f t="shared" ref="F19" si="3">D19*E19</f>
        <v>0</v>
      </c>
    </row>
    <row r="20" spans="1:8">
      <c r="A20" s="23" t="s">
        <v>13</v>
      </c>
      <c r="B20" s="22"/>
      <c r="C20" s="40"/>
      <c r="D20" s="39"/>
      <c r="E20" s="38"/>
      <c r="F20" s="37">
        <f>SUM(F12:F19)</f>
        <v>11700</v>
      </c>
    </row>
    <row r="21" spans="1:8" ht="14" thickBot="1">
      <c r="A21" s="88" t="s">
        <v>50</v>
      </c>
      <c r="B21" s="25"/>
      <c r="C21" s="87"/>
      <c r="D21" s="88"/>
      <c r="E21" s="24"/>
      <c r="F21" s="89">
        <f>B8</f>
        <v>5</v>
      </c>
    </row>
    <row r="22" spans="1:8" ht="14" thickBot="1">
      <c r="A22" s="54" t="s">
        <v>49</v>
      </c>
      <c r="B22" s="90"/>
      <c r="C22" s="91"/>
      <c r="D22" s="92">
        <f>SUM(D12:D21)</f>
        <v>78</v>
      </c>
      <c r="E22" s="93"/>
      <c r="F22" s="94">
        <f>F20/F21</f>
        <v>2340</v>
      </c>
    </row>
    <row r="23" spans="1:8" ht="14" thickBot="1"/>
    <row r="24" spans="1:8" ht="14" thickBot="1">
      <c r="A24" s="59" t="s">
        <v>56</v>
      </c>
      <c r="B24" s="55" t="s">
        <v>48</v>
      </c>
      <c r="E24" s="55"/>
      <c r="H24" s="58"/>
    </row>
    <row r="25" spans="1:8">
      <c r="A25" s="4" t="s">
        <v>53</v>
      </c>
      <c r="B25" s="43"/>
      <c r="C25" s="42"/>
      <c r="D25" s="4"/>
      <c r="E25" s="70"/>
      <c r="F25" s="4">
        <f>B25</f>
        <v>0</v>
      </c>
    </row>
    <row r="26" spans="1:8">
      <c r="A26" s="4" t="s">
        <v>54</v>
      </c>
      <c r="B26" s="43"/>
      <c r="C26" s="42"/>
      <c r="D26" s="4"/>
      <c r="E26" s="70"/>
      <c r="F26" s="4">
        <f>B26</f>
        <v>0</v>
      </c>
    </row>
    <row r="27" spans="1:8">
      <c r="A27" s="4" t="s">
        <v>32</v>
      </c>
      <c r="B27" s="43"/>
      <c r="C27" s="42"/>
      <c r="D27" s="4"/>
      <c r="E27" s="70"/>
      <c r="F27" s="4">
        <f t="shared" ref="F27:F28" si="4">B27</f>
        <v>0</v>
      </c>
    </row>
    <row r="28" spans="1:8">
      <c r="A28" s="4" t="s">
        <v>31</v>
      </c>
      <c r="B28" s="43"/>
      <c r="C28" s="42"/>
      <c r="D28" s="4"/>
      <c r="E28" s="70"/>
      <c r="F28" s="4">
        <f t="shared" si="4"/>
        <v>0</v>
      </c>
    </row>
    <row r="29" spans="1:8" ht="14" thickBot="1">
      <c r="A29" s="25" t="s">
        <v>31</v>
      </c>
      <c r="B29" s="43"/>
      <c r="C29" s="41"/>
      <c r="D29" s="25"/>
      <c r="E29" s="70"/>
      <c r="F29" s="4">
        <f>B29</f>
        <v>0</v>
      </c>
    </row>
    <row r="30" spans="1:8">
      <c r="A30" s="60" t="s">
        <v>47</v>
      </c>
      <c r="B30" s="61"/>
      <c r="C30" s="61"/>
      <c r="D30" s="61"/>
      <c r="E30" s="61"/>
      <c r="F30" s="62">
        <f>SUM(F25:F29)</f>
        <v>0</v>
      </c>
    </row>
    <row r="31" spans="1:8" ht="14" thickBot="1">
      <c r="A31" s="65" t="s">
        <v>58</v>
      </c>
      <c r="B31" s="66"/>
      <c r="C31" s="66"/>
      <c r="D31" s="66"/>
      <c r="E31" s="66"/>
      <c r="F31" s="71">
        <f>B8</f>
        <v>5</v>
      </c>
    </row>
    <row r="32" spans="1:8" ht="14" thickBot="1">
      <c r="A32" s="67" t="s">
        <v>59</v>
      </c>
      <c r="B32" s="68"/>
      <c r="C32" s="68"/>
      <c r="D32" s="68"/>
      <c r="E32" s="68"/>
      <c r="F32" s="69">
        <f>F30/F31</f>
        <v>0</v>
      </c>
    </row>
    <row r="35" spans="1:6" s="52" customFormat="1" ht="15">
      <c r="A35" s="53" t="s">
        <v>45</v>
      </c>
    </row>
    <row r="37" spans="1:6" ht="26">
      <c r="A37" s="7" t="s">
        <v>57</v>
      </c>
      <c r="B37" s="7" t="s">
        <v>30</v>
      </c>
      <c r="C37" s="7" t="s">
        <v>29</v>
      </c>
      <c r="D37" s="7" t="s">
        <v>28</v>
      </c>
      <c r="E37" s="7" t="s">
        <v>27</v>
      </c>
      <c r="F37" s="7" t="s">
        <v>19</v>
      </c>
    </row>
    <row r="38" spans="1:6">
      <c r="A38" s="4" t="s">
        <v>26</v>
      </c>
      <c r="B38" s="33">
        <v>0.75</v>
      </c>
      <c r="C38" s="33">
        <v>2</v>
      </c>
      <c r="D38" s="4">
        <f t="shared" ref="D38:D47" si="5">B38*C38</f>
        <v>1.5</v>
      </c>
      <c r="E38" s="2">
        <v>150</v>
      </c>
      <c r="F38" s="2">
        <f t="shared" ref="F38:F47" si="6">D38*E38</f>
        <v>225</v>
      </c>
    </row>
    <row r="39" spans="1:6">
      <c r="A39" s="4" t="s">
        <v>25</v>
      </c>
      <c r="B39" s="33">
        <v>0.5</v>
      </c>
      <c r="C39" s="33">
        <v>2</v>
      </c>
      <c r="D39" s="4">
        <f t="shared" si="5"/>
        <v>1</v>
      </c>
      <c r="E39" s="2">
        <v>150</v>
      </c>
      <c r="F39" s="2">
        <f t="shared" si="6"/>
        <v>150</v>
      </c>
    </row>
    <row r="40" spans="1:6">
      <c r="A40" s="10"/>
      <c r="B40" s="33"/>
      <c r="C40" s="33"/>
      <c r="D40" s="4">
        <f t="shared" si="5"/>
        <v>0</v>
      </c>
      <c r="E40" s="2">
        <v>150</v>
      </c>
      <c r="F40" s="2">
        <f t="shared" si="6"/>
        <v>0</v>
      </c>
    </row>
    <row r="41" spans="1:6">
      <c r="A41" s="10"/>
      <c r="B41" s="33"/>
      <c r="C41" s="33"/>
      <c r="D41" s="4">
        <f t="shared" si="5"/>
        <v>0</v>
      </c>
      <c r="E41" s="2">
        <v>150</v>
      </c>
      <c r="F41" s="2">
        <f t="shared" si="6"/>
        <v>0</v>
      </c>
    </row>
    <row r="42" spans="1:6">
      <c r="A42" s="10"/>
      <c r="B42" s="33"/>
      <c r="C42" s="33"/>
      <c r="D42" s="4">
        <f t="shared" si="5"/>
        <v>0</v>
      </c>
      <c r="E42" s="2">
        <v>150</v>
      </c>
      <c r="F42" s="2">
        <f t="shared" si="6"/>
        <v>0</v>
      </c>
    </row>
    <row r="43" spans="1:6">
      <c r="A43" s="10"/>
      <c r="B43" s="33"/>
      <c r="C43" s="33"/>
      <c r="D43" s="4">
        <f t="shared" si="5"/>
        <v>0</v>
      </c>
      <c r="E43" s="2">
        <v>150</v>
      </c>
      <c r="F43" s="2">
        <f t="shared" si="6"/>
        <v>0</v>
      </c>
    </row>
    <row r="44" spans="1:6">
      <c r="A44" s="10"/>
      <c r="B44" s="33"/>
      <c r="C44" s="33"/>
      <c r="D44" s="4">
        <f t="shared" si="5"/>
        <v>0</v>
      </c>
      <c r="E44" s="2">
        <v>150</v>
      </c>
      <c r="F44" s="2">
        <f t="shared" si="6"/>
        <v>0</v>
      </c>
    </row>
    <row r="45" spans="1:6">
      <c r="A45" s="10"/>
      <c r="B45" s="33"/>
      <c r="C45" s="33"/>
      <c r="D45" s="4">
        <f t="shared" si="5"/>
        <v>0</v>
      </c>
      <c r="E45" s="2">
        <v>150</v>
      </c>
      <c r="F45" s="2">
        <f t="shared" si="6"/>
        <v>0</v>
      </c>
    </row>
    <row r="46" spans="1:6">
      <c r="A46" s="10"/>
      <c r="B46" s="33"/>
      <c r="C46" s="33"/>
      <c r="D46" s="4">
        <f t="shared" si="5"/>
        <v>0</v>
      </c>
      <c r="E46" s="2">
        <v>150</v>
      </c>
      <c r="F46" s="2">
        <f t="shared" si="6"/>
        <v>0</v>
      </c>
    </row>
    <row r="47" spans="1:6">
      <c r="A47" s="10"/>
      <c r="B47" s="33"/>
      <c r="C47" s="33"/>
      <c r="D47" s="4">
        <f t="shared" si="5"/>
        <v>0</v>
      </c>
      <c r="E47" s="2">
        <v>150</v>
      </c>
      <c r="F47" s="2">
        <f t="shared" si="6"/>
        <v>0</v>
      </c>
    </row>
    <row r="48" spans="1:6" ht="14" thickBot="1">
      <c r="A48" s="26"/>
      <c r="B48" s="25"/>
      <c r="C48" s="25"/>
      <c r="D48" s="25"/>
      <c r="E48" s="24"/>
      <c r="F48" s="36"/>
    </row>
    <row r="49" spans="1:6" ht="14" thickBot="1">
      <c r="A49" s="30" t="s">
        <v>24</v>
      </c>
      <c r="B49" s="35"/>
      <c r="C49" s="35"/>
      <c r="D49" s="35"/>
      <c r="E49" s="34"/>
      <c r="F49" s="27">
        <f>SUM(F38:F48)</f>
        <v>375</v>
      </c>
    </row>
    <row r="54" spans="1:6" s="50" customFormat="1" ht="15">
      <c r="A54" s="51" t="s">
        <v>23</v>
      </c>
    </row>
    <row r="56" spans="1:6" s="1" customFormat="1" ht="26">
      <c r="A56" s="7" t="s">
        <v>22</v>
      </c>
      <c r="B56" s="7" t="s">
        <v>21</v>
      </c>
      <c r="C56" s="7" t="s">
        <v>20</v>
      </c>
      <c r="D56" s="7"/>
      <c r="E56" s="7"/>
      <c r="F56" s="7" t="s">
        <v>19</v>
      </c>
    </row>
    <row r="57" spans="1:6">
      <c r="A57" s="4" t="s">
        <v>18</v>
      </c>
      <c r="B57" s="33">
        <v>1</v>
      </c>
      <c r="C57" s="14">
        <v>30</v>
      </c>
      <c r="D57" s="4"/>
      <c r="E57" s="4"/>
      <c r="F57" s="2">
        <f t="shared" ref="F57:F62" si="7">B57*C57</f>
        <v>30</v>
      </c>
    </row>
    <row r="58" spans="1:6">
      <c r="A58" s="4" t="s">
        <v>17</v>
      </c>
      <c r="B58" s="33">
        <v>1</v>
      </c>
      <c r="C58" s="14">
        <v>8</v>
      </c>
      <c r="D58" s="4"/>
      <c r="E58" s="4"/>
      <c r="F58" s="2">
        <f t="shared" si="7"/>
        <v>8</v>
      </c>
    </row>
    <row r="59" spans="1:6">
      <c r="A59" s="10"/>
      <c r="B59" s="33"/>
      <c r="C59" s="14"/>
      <c r="D59" s="4"/>
      <c r="E59" s="4"/>
      <c r="F59" s="2">
        <f t="shared" si="7"/>
        <v>0</v>
      </c>
    </row>
    <row r="60" spans="1:6">
      <c r="A60" s="10"/>
      <c r="B60" s="33"/>
      <c r="C60" s="14"/>
      <c r="D60" s="4"/>
      <c r="E60" s="4"/>
      <c r="F60" s="2">
        <f t="shared" si="7"/>
        <v>0</v>
      </c>
    </row>
    <row r="61" spans="1:6">
      <c r="A61" s="10"/>
      <c r="B61" s="33"/>
      <c r="C61" s="14"/>
      <c r="D61" s="4"/>
      <c r="E61" s="4"/>
      <c r="F61" s="2">
        <f t="shared" si="7"/>
        <v>0</v>
      </c>
    </row>
    <row r="62" spans="1:6" ht="14" thickBot="1">
      <c r="A62" s="26"/>
      <c r="B62" s="32"/>
      <c r="C62" s="31"/>
      <c r="D62" s="25"/>
      <c r="E62" s="25"/>
      <c r="F62" s="24">
        <f t="shared" si="7"/>
        <v>0</v>
      </c>
    </row>
    <row r="63" spans="1:6" ht="14" thickBot="1">
      <c r="A63" s="30" t="s">
        <v>16</v>
      </c>
      <c r="B63" s="28"/>
      <c r="C63" s="29"/>
      <c r="D63" s="28"/>
      <c r="E63" s="28"/>
      <c r="F63" s="27">
        <f>SUM(F57:F62)</f>
        <v>38</v>
      </c>
    </row>
    <row r="67" spans="1:3" s="48" customFormat="1" ht="15">
      <c r="A67" s="49" t="s">
        <v>15</v>
      </c>
    </row>
    <row r="68" spans="1:3">
      <c r="A68" s="12"/>
    </row>
    <row r="69" spans="1:3">
      <c r="A69" s="4" t="s">
        <v>68</v>
      </c>
      <c r="B69" s="4"/>
      <c r="C69" s="2">
        <f>F22</f>
        <v>2340</v>
      </c>
    </row>
    <row r="70" spans="1:3">
      <c r="A70" s="4" t="s">
        <v>46</v>
      </c>
      <c r="B70" s="4"/>
      <c r="C70" s="2">
        <f>F32</f>
        <v>0</v>
      </c>
    </row>
    <row r="71" spans="1:3">
      <c r="A71" s="4" t="s">
        <v>69</v>
      </c>
      <c r="B71" s="4"/>
      <c r="C71" s="2">
        <f>F49</f>
        <v>375</v>
      </c>
    </row>
    <row r="72" spans="1:3">
      <c r="A72" s="4" t="s">
        <v>70</v>
      </c>
      <c r="B72" s="4"/>
      <c r="C72" s="2">
        <f>F63</f>
        <v>38</v>
      </c>
    </row>
    <row r="73" spans="1:3" ht="14" thickBot="1">
      <c r="A73" s="26"/>
      <c r="B73" s="25"/>
      <c r="C73" s="24"/>
    </row>
    <row r="74" spans="1:3">
      <c r="A74" s="23" t="s">
        <v>13</v>
      </c>
      <c r="B74" s="22"/>
      <c r="C74" s="21">
        <f>SUM(C69:C73)</f>
        <v>2753</v>
      </c>
    </row>
    <row r="75" spans="1:3" ht="16.25" customHeight="1">
      <c r="A75" s="20" t="s">
        <v>12</v>
      </c>
      <c r="B75" s="19">
        <v>0.02</v>
      </c>
      <c r="C75" s="18">
        <f>B75*C74</f>
        <v>55.06</v>
      </c>
    </row>
    <row r="76" spans="1:3" ht="14" thickBot="1">
      <c r="A76" s="17" t="s">
        <v>11</v>
      </c>
      <c r="B76" s="16"/>
      <c r="C76" s="15">
        <f>SUM(C74:C75)</f>
        <v>2808.06</v>
      </c>
    </row>
    <row r="80" spans="1:3">
      <c r="A80" s="10" t="s">
        <v>10</v>
      </c>
      <c r="B80" s="4"/>
      <c r="C80" s="14">
        <v>2999</v>
      </c>
    </row>
    <row r="81" spans="1:8">
      <c r="A81" s="10" t="s">
        <v>44</v>
      </c>
      <c r="B81" s="4"/>
      <c r="C81" s="13">
        <f>B8</f>
        <v>5</v>
      </c>
    </row>
    <row r="83" spans="1:8">
      <c r="A83" s="12"/>
    </row>
    <row r="84" spans="1:8" s="48" customFormat="1" ht="15">
      <c r="A84" s="49" t="s">
        <v>43</v>
      </c>
    </row>
    <row r="86" spans="1:8" s="7" customFormat="1" ht="26">
      <c r="A86" s="5"/>
      <c r="B86" s="5" t="s">
        <v>8</v>
      </c>
      <c r="C86" s="5" t="s">
        <v>7</v>
      </c>
      <c r="D86" s="5" t="s">
        <v>6</v>
      </c>
      <c r="H86" s="8"/>
    </row>
    <row r="87" spans="1:8">
      <c r="A87" s="10" t="s">
        <v>5</v>
      </c>
      <c r="B87" s="2">
        <f>C80</f>
        <v>2999</v>
      </c>
      <c r="C87" s="9">
        <f>C81</f>
        <v>5</v>
      </c>
      <c r="D87" s="2">
        <f>B87*C87</f>
        <v>14995</v>
      </c>
    </row>
    <row r="88" spans="1:8">
      <c r="A88" s="26" t="s">
        <v>60</v>
      </c>
      <c r="B88" s="24">
        <f>F32</f>
        <v>0</v>
      </c>
      <c r="C88" s="72">
        <f>C81</f>
        <v>5</v>
      </c>
      <c r="D88" s="24">
        <f>B88*C88</f>
        <v>0</v>
      </c>
    </row>
    <row r="89" spans="1:8">
      <c r="A89" s="73" t="s">
        <v>61</v>
      </c>
      <c r="B89" s="74">
        <f>F63</f>
        <v>38</v>
      </c>
      <c r="C89" s="75">
        <f>B8</f>
        <v>5</v>
      </c>
      <c r="D89" s="74">
        <f>B89*C89</f>
        <v>190</v>
      </c>
    </row>
    <row r="92" spans="1:8" s="1" customFormat="1" ht="26">
      <c r="A92" s="6" t="s">
        <v>3</v>
      </c>
      <c r="B92" s="5" t="s">
        <v>2</v>
      </c>
      <c r="C92" s="5" t="s">
        <v>1</v>
      </c>
      <c r="D92" s="5" t="s">
        <v>0</v>
      </c>
    </row>
    <row r="93" spans="1:8">
      <c r="A93" s="4"/>
      <c r="B93" s="3">
        <f>B75</f>
        <v>0.02</v>
      </c>
      <c r="C93" s="2">
        <f>D87</f>
        <v>14995</v>
      </c>
      <c r="D93" s="2">
        <f>B93*C93</f>
        <v>299.90000000000003</v>
      </c>
    </row>
    <row r="96" spans="1:8" ht="15">
      <c r="A96" s="47" t="s">
        <v>71</v>
      </c>
      <c r="B96" s="47"/>
      <c r="C96" s="47"/>
      <c r="D96" s="46">
        <f>D87-D88-D89-D93</f>
        <v>14505.1</v>
      </c>
    </row>
    <row r="100" spans="1:7" ht="14" thickBot="1">
      <c r="A100" s="76"/>
      <c r="B100" s="76"/>
      <c r="C100" s="76"/>
      <c r="D100" s="76"/>
      <c r="E100" s="76"/>
      <c r="F100" s="76"/>
      <c r="G100" s="76"/>
    </row>
    <row r="102" spans="1:7" ht="18">
      <c r="A102" s="45" t="s">
        <v>62</v>
      </c>
    </row>
    <row r="105" spans="1:7" ht="15">
      <c r="A105" s="11" t="s">
        <v>42</v>
      </c>
      <c r="B105" s="95" t="s">
        <v>41</v>
      </c>
      <c r="C105" s="95"/>
      <c r="D105" s="95"/>
      <c r="E105" s="95"/>
    </row>
    <row r="107" spans="1:7" s="48" customFormat="1" ht="15">
      <c r="A107" s="49" t="s">
        <v>40</v>
      </c>
    </row>
    <row r="109" spans="1:7">
      <c r="A109" s="10" t="s">
        <v>39</v>
      </c>
      <c r="B109" s="14">
        <v>150</v>
      </c>
    </row>
    <row r="110" spans="1:7">
      <c r="A110" s="10" t="s">
        <v>38</v>
      </c>
      <c r="B110" s="33">
        <v>8</v>
      </c>
    </row>
    <row r="113" spans="1:8" ht="26">
      <c r="A113" s="7" t="s">
        <v>55</v>
      </c>
      <c r="B113" s="7" t="s">
        <v>30</v>
      </c>
      <c r="C113" s="7" t="s">
        <v>29</v>
      </c>
      <c r="D113" s="7" t="s">
        <v>37</v>
      </c>
      <c r="E113" s="7" t="s">
        <v>27</v>
      </c>
      <c r="F113" s="7" t="s">
        <v>19</v>
      </c>
    </row>
    <row r="114" spans="1:8" s="44" customFormat="1">
      <c r="A114" s="4" t="s">
        <v>36</v>
      </c>
      <c r="B114" s="33">
        <v>2</v>
      </c>
      <c r="C114" s="33">
        <v>12</v>
      </c>
      <c r="D114" s="4">
        <f t="shared" ref="D114:D120" si="8">B114*C114</f>
        <v>24</v>
      </c>
      <c r="E114" s="2">
        <f>B109</f>
        <v>150</v>
      </c>
      <c r="F114" s="2">
        <f t="shared" ref="F114:F120" si="9">D114*E114</f>
        <v>3600</v>
      </c>
    </row>
    <row r="115" spans="1:8">
      <c r="A115" s="4" t="s">
        <v>35</v>
      </c>
      <c r="B115" s="33">
        <v>2</v>
      </c>
      <c r="C115" s="33">
        <v>12</v>
      </c>
      <c r="D115" s="4">
        <f t="shared" si="8"/>
        <v>24</v>
      </c>
      <c r="E115" s="2">
        <f>B109</f>
        <v>150</v>
      </c>
      <c r="F115" s="2">
        <f t="shared" si="9"/>
        <v>3600</v>
      </c>
    </row>
    <row r="116" spans="1:8">
      <c r="A116" s="4" t="s">
        <v>34</v>
      </c>
      <c r="B116" s="33">
        <v>0.5</v>
      </c>
      <c r="C116" s="33">
        <v>60</v>
      </c>
      <c r="D116" s="4">
        <f t="shared" si="8"/>
        <v>30</v>
      </c>
      <c r="E116" s="2">
        <f>B109</f>
        <v>150</v>
      </c>
      <c r="F116" s="2">
        <f t="shared" si="9"/>
        <v>4500</v>
      </c>
    </row>
    <row r="117" spans="1:8">
      <c r="A117" s="4" t="s">
        <v>33</v>
      </c>
      <c r="B117" s="33"/>
      <c r="C117" s="33"/>
      <c r="D117" s="4">
        <f t="shared" si="8"/>
        <v>0</v>
      </c>
      <c r="E117" s="2">
        <f>B109</f>
        <v>150</v>
      </c>
      <c r="F117" s="2">
        <f t="shared" si="9"/>
        <v>0</v>
      </c>
    </row>
    <row r="118" spans="1:8">
      <c r="A118" s="4" t="s">
        <v>33</v>
      </c>
      <c r="B118" s="33"/>
      <c r="C118" s="33"/>
      <c r="D118" s="4">
        <f t="shared" si="8"/>
        <v>0</v>
      </c>
      <c r="E118" s="2">
        <f>B109</f>
        <v>150</v>
      </c>
      <c r="F118" s="2">
        <f t="shared" si="9"/>
        <v>0</v>
      </c>
    </row>
    <row r="119" spans="1:8">
      <c r="A119" s="4" t="s">
        <v>33</v>
      </c>
      <c r="B119" s="33"/>
      <c r="C119" s="33"/>
      <c r="D119" s="4">
        <f t="shared" si="8"/>
        <v>0</v>
      </c>
      <c r="E119" s="2">
        <f>B109</f>
        <v>150</v>
      </c>
      <c r="F119" s="56">
        <f t="shared" si="9"/>
        <v>0</v>
      </c>
    </row>
    <row r="120" spans="1:8">
      <c r="A120" s="4" t="s">
        <v>33</v>
      </c>
      <c r="B120" s="43"/>
      <c r="C120" s="33"/>
      <c r="D120" s="25">
        <f t="shared" si="8"/>
        <v>0</v>
      </c>
      <c r="E120" s="24">
        <f>B109</f>
        <v>150</v>
      </c>
      <c r="F120" s="24">
        <f t="shared" si="9"/>
        <v>0</v>
      </c>
    </row>
    <row r="121" spans="1:8" ht="14" thickBot="1">
      <c r="A121" s="25" t="s">
        <v>31</v>
      </c>
      <c r="B121" s="43"/>
      <c r="C121" s="33"/>
      <c r="D121" s="25">
        <f t="shared" ref="D121" si="10">B121*C121</f>
        <v>0</v>
      </c>
      <c r="E121" s="24">
        <f>B110</f>
        <v>8</v>
      </c>
      <c r="F121" s="24">
        <f t="shared" ref="F121" si="11">D121*E121</f>
        <v>0</v>
      </c>
    </row>
    <row r="122" spans="1:8">
      <c r="A122" s="23" t="s">
        <v>13</v>
      </c>
      <c r="B122" s="22"/>
      <c r="C122" s="40"/>
      <c r="D122" s="39"/>
      <c r="E122" s="38"/>
      <c r="F122" s="37">
        <f>SUM(F114:F121)</f>
        <v>11700</v>
      </c>
    </row>
    <row r="123" spans="1:8" ht="14" thickBot="1">
      <c r="A123" s="86" t="s">
        <v>38</v>
      </c>
      <c r="B123" s="25"/>
      <c r="C123" s="87"/>
      <c r="D123" s="88"/>
      <c r="E123" s="24"/>
      <c r="F123" s="89">
        <f>B110</f>
        <v>8</v>
      </c>
    </row>
    <row r="124" spans="1:8" ht="14" thickBot="1">
      <c r="A124" s="54" t="s">
        <v>63</v>
      </c>
      <c r="B124" s="90"/>
      <c r="C124" s="91"/>
      <c r="D124" s="92">
        <f>SUM(D114:D123)</f>
        <v>78</v>
      </c>
      <c r="E124" s="93"/>
      <c r="F124" s="94">
        <f>F122/F123</f>
        <v>1462.5</v>
      </c>
    </row>
    <row r="125" spans="1:8" ht="14" thickBot="1"/>
    <row r="126" spans="1:8" ht="14" thickBot="1">
      <c r="A126" s="59" t="s">
        <v>56</v>
      </c>
      <c r="B126" s="55" t="s">
        <v>48</v>
      </c>
      <c r="E126" s="55"/>
      <c r="H126" s="58"/>
    </row>
    <row r="127" spans="1:8">
      <c r="A127" s="4" t="s">
        <v>53</v>
      </c>
      <c r="B127" s="43"/>
      <c r="C127" s="42"/>
      <c r="D127" s="4"/>
      <c r="E127" s="70"/>
      <c r="F127" s="4">
        <f>B127</f>
        <v>0</v>
      </c>
    </row>
    <row r="128" spans="1:8">
      <c r="A128" s="4" t="s">
        <v>54</v>
      </c>
      <c r="B128" s="43"/>
      <c r="C128" s="42"/>
      <c r="D128" s="4"/>
      <c r="E128" s="70"/>
      <c r="F128" s="4">
        <f t="shared" ref="F128:F131" si="12">B128</f>
        <v>0</v>
      </c>
    </row>
    <row r="129" spans="1:6">
      <c r="A129" s="4" t="s">
        <v>32</v>
      </c>
      <c r="B129" s="43"/>
      <c r="C129" s="42"/>
      <c r="D129" s="4"/>
      <c r="E129" s="70"/>
      <c r="F129" s="4">
        <f t="shared" si="12"/>
        <v>0</v>
      </c>
    </row>
    <row r="130" spans="1:6">
      <c r="A130" s="4" t="s">
        <v>31</v>
      </c>
      <c r="B130" s="43"/>
      <c r="C130" s="42"/>
      <c r="D130" s="4"/>
      <c r="E130" s="70"/>
      <c r="F130" s="4">
        <f t="shared" si="12"/>
        <v>0</v>
      </c>
    </row>
    <row r="131" spans="1:6" ht="14" thickBot="1">
      <c r="A131" s="25" t="s">
        <v>31</v>
      </c>
      <c r="B131" s="43"/>
      <c r="C131" s="41"/>
      <c r="D131" s="25"/>
      <c r="E131" s="78"/>
      <c r="F131" s="25">
        <f t="shared" si="12"/>
        <v>0</v>
      </c>
    </row>
    <row r="132" spans="1:6">
      <c r="A132" s="77" t="s">
        <v>64</v>
      </c>
      <c r="B132" s="79"/>
      <c r="C132" s="79"/>
      <c r="D132" s="79"/>
      <c r="E132" s="79"/>
      <c r="F132" s="80">
        <f>SUM(F127:F131)</f>
        <v>0</v>
      </c>
    </row>
    <row r="133" spans="1:6" ht="14" thickBot="1">
      <c r="A133" s="81" t="s">
        <v>65</v>
      </c>
      <c r="B133" s="63"/>
      <c r="C133" s="63"/>
      <c r="D133" s="63"/>
      <c r="E133" s="63"/>
      <c r="F133" s="64">
        <f>B110</f>
        <v>8</v>
      </c>
    </row>
    <row r="134" spans="1:6" ht="14" thickBot="1">
      <c r="A134" s="67" t="s">
        <v>59</v>
      </c>
      <c r="B134" s="68"/>
      <c r="C134" s="68"/>
      <c r="D134" s="68"/>
      <c r="E134" s="68"/>
      <c r="F134" s="69">
        <f>F132/F133</f>
        <v>0</v>
      </c>
    </row>
    <row r="137" spans="1:6" s="52" customFormat="1" ht="15">
      <c r="A137" s="53" t="s">
        <v>45</v>
      </c>
    </row>
    <row r="139" spans="1:6" ht="26">
      <c r="A139" s="7" t="s">
        <v>57</v>
      </c>
      <c r="B139" s="7" t="s">
        <v>30</v>
      </c>
      <c r="C139" s="7" t="s">
        <v>29</v>
      </c>
      <c r="D139" s="7" t="s">
        <v>28</v>
      </c>
      <c r="E139" s="7" t="s">
        <v>27</v>
      </c>
      <c r="F139" s="7" t="s">
        <v>19</v>
      </c>
    </row>
    <row r="140" spans="1:6">
      <c r="A140" s="4" t="s">
        <v>26</v>
      </c>
      <c r="B140" s="33">
        <v>0.75</v>
      </c>
      <c r="C140" s="33">
        <v>2</v>
      </c>
      <c r="D140" s="4">
        <f t="shared" ref="D140:D149" si="13">B140*C140</f>
        <v>1.5</v>
      </c>
      <c r="E140" s="2">
        <v>150</v>
      </c>
      <c r="F140" s="2">
        <f t="shared" ref="F140:F149" si="14">D140*E140</f>
        <v>225</v>
      </c>
    </row>
    <row r="141" spans="1:6">
      <c r="A141" s="4" t="s">
        <v>25</v>
      </c>
      <c r="B141" s="33">
        <v>0.5</v>
      </c>
      <c r="C141" s="33">
        <v>2</v>
      </c>
      <c r="D141" s="4">
        <f t="shared" si="13"/>
        <v>1</v>
      </c>
      <c r="E141" s="2">
        <v>150</v>
      </c>
      <c r="F141" s="2">
        <f t="shared" si="14"/>
        <v>150</v>
      </c>
    </row>
    <row r="142" spans="1:6">
      <c r="A142" s="10"/>
      <c r="B142" s="33"/>
      <c r="C142" s="33"/>
      <c r="D142" s="4">
        <f t="shared" si="13"/>
        <v>0</v>
      </c>
      <c r="E142" s="2">
        <v>150</v>
      </c>
      <c r="F142" s="2">
        <f t="shared" si="14"/>
        <v>0</v>
      </c>
    </row>
    <row r="143" spans="1:6">
      <c r="A143" s="10"/>
      <c r="B143" s="33"/>
      <c r="C143" s="33"/>
      <c r="D143" s="4">
        <f t="shared" si="13"/>
        <v>0</v>
      </c>
      <c r="E143" s="2">
        <v>150</v>
      </c>
      <c r="F143" s="2">
        <f t="shared" si="14"/>
        <v>0</v>
      </c>
    </row>
    <row r="144" spans="1:6">
      <c r="A144" s="10"/>
      <c r="B144" s="33"/>
      <c r="C144" s="33"/>
      <c r="D144" s="4">
        <f t="shared" si="13"/>
        <v>0</v>
      </c>
      <c r="E144" s="2">
        <v>150</v>
      </c>
      <c r="F144" s="2">
        <f t="shared" si="14"/>
        <v>0</v>
      </c>
    </row>
    <row r="145" spans="1:6">
      <c r="A145" s="10"/>
      <c r="B145" s="33"/>
      <c r="C145" s="33"/>
      <c r="D145" s="4">
        <f t="shared" si="13"/>
        <v>0</v>
      </c>
      <c r="E145" s="2">
        <v>150</v>
      </c>
      <c r="F145" s="2">
        <f t="shared" si="14"/>
        <v>0</v>
      </c>
    </row>
    <row r="146" spans="1:6">
      <c r="A146" s="10"/>
      <c r="B146" s="33"/>
      <c r="C146" s="33"/>
      <c r="D146" s="4">
        <f t="shared" si="13"/>
        <v>0</v>
      </c>
      <c r="E146" s="2">
        <v>150</v>
      </c>
      <c r="F146" s="2">
        <f t="shared" si="14"/>
        <v>0</v>
      </c>
    </row>
    <row r="147" spans="1:6">
      <c r="A147" s="10"/>
      <c r="B147" s="33"/>
      <c r="C147" s="33"/>
      <c r="D147" s="4">
        <f t="shared" si="13"/>
        <v>0</v>
      </c>
      <c r="E147" s="2">
        <v>150</v>
      </c>
      <c r="F147" s="2">
        <f t="shared" si="14"/>
        <v>0</v>
      </c>
    </row>
    <row r="148" spans="1:6">
      <c r="A148" s="10"/>
      <c r="B148" s="33"/>
      <c r="C148" s="33"/>
      <c r="D148" s="4">
        <f t="shared" si="13"/>
        <v>0</v>
      </c>
      <c r="E148" s="2">
        <v>150</v>
      </c>
      <c r="F148" s="2">
        <f t="shared" si="14"/>
        <v>0</v>
      </c>
    </row>
    <row r="149" spans="1:6">
      <c r="A149" s="10"/>
      <c r="B149" s="33"/>
      <c r="C149" s="33"/>
      <c r="D149" s="4">
        <f t="shared" si="13"/>
        <v>0</v>
      </c>
      <c r="E149" s="2">
        <v>150</v>
      </c>
      <c r="F149" s="2">
        <f t="shared" si="14"/>
        <v>0</v>
      </c>
    </row>
    <row r="150" spans="1:6" ht="14" thickBot="1">
      <c r="A150" s="26"/>
      <c r="B150" s="25"/>
      <c r="C150" s="25"/>
      <c r="D150" s="25"/>
      <c r="E150" s="24"/>
      <c r="F150" s="36"/>
    </row>
    <row r="151" spans="1:6" ht="14" thickBot="1">
      <c r="A151" s="30" t="s">
        <v>24</v>
      </c>
      <c r="B151" s="35"/>
      <c r="C151" s="35"/>
      <c r="D151" s="35"/>
      <c r="E151" s="34"/>
      <c r="F151" s="27">
        <f>SUM(F140:F150)</f>
        <v>375</v>
      </c>
    </row>
    <row r="156" spans="1:6" s="50" customFormat="1" ht="15">
      <c r="A156" s="51" t="s">
        <v>23</v>
      </c>
    </row>
    <row r="158" spans="1:6" s="1" customFormat="1" ht="26">
      <c r="A158" s="7" t="s">
        <v>22</v>
      </c>
      <c r="B158" s="7" t="s">
        <v>21</v>
      </c>
      <c r="C158" s="7" t="s">
        <v>20</v>
      </c>
      <c r="D158" s="7"/>
      <c r="E158" s="7"/>
      <c r="F158" s="7" t="s">
        <v>19</v>
      </c>
    </row>
    <row r="159" spans="1:6">
      <c r="A159" s="4" t="s">
        <v>18</v>
      </c>
      <c r="B159" s="33">
        <v>1</v>
      </c>
      <c r="C159" s="14">
        <v>30</v>
      </c>
      <c r="D159" s="4"/>
      <c r="E159" s="4"/>
      <c r="F159" s="2">
        <f t="shared" ref="F159:F164" si="15">B159*C159</f>
        <v>30</v>
      </c>
    </row>
    <row r="160" spans="1:6">
      <c r="A160" s="4" t="s">
        <v>17</v>
      </c>
      <c r="B160" s="33">
        <v>1</v>
      </c>
      <c r="C160" s="14">
        <v>8</v>
      </c>
      <c r="D160" s="4"/>
      <c r="E160" s="4"/>
      <c r="F160" s="2">
        <f t="shared" si="15"/>
        <v>8</v>
      </c>
    </row>
    <row r="161" spans="1:6">
      <c r="A161" s="10"/>
      <c r="B161" s="33"/>
      <c r="C161" s="14"/>
      <c r="D161" s="4"/>
      <c r="E161" s="4"/>
      <c r="F161" s="2">
        <f t="shared" si="15"/>
        <v>0</v>
      </c>
    </row>
    <row r="162" spans="1:6">
      <c r="A162" s="10"/>
      <c r="B162" s="33"/>
      <c r="C162" s="14"/>
      <c r="D162" s="4"/>
      <c r="E162" s="4"/>
      <c r="F162" s="2">
        <f t="shared" si="15"/>
        <v>0</v>
      </c>
    </row>
    <row r="163" spans="1:6">
      <c r="A163" s="10"/>
      <c r="B163" s="33"/>
      <c r="C163" s="14"/>
      <c r="D163" s="4"/>
      <c r="E163" s="4"/>
      <c r="F163" s="2">
        <f t="shared" si="15"/>
        <v>0</v>
      </c>
    </row>
    <row r="164" spans="1:6" ht="14" thickBot="1">
      <c r="A164" s="26"/>
      <c r="B164" s="32"/>
      <c r="C164" s="31"/>
      <c r="D164" s="25"/>
      <c r="E164" s="25"/>
      <c r="F164" s="24">
        <f t="shared" si="15"/>
        <v>0</v>
      </c>
    </row>
    <row r="165" spans="1:6" ht="14" thickBot="1">
      <c r="A165" s="30" t="s">
        <v>16</v>
      </c>
      <c r="B165" s="28"/>
      <c r="C165" s="29"/>
      <c r="D165" s="28"/>
      <c r="E165" s="28"/>
      <c r="F165" s="27">
        <f>SUM(F159:F164)</f>
        <v>38</v>
      </c>
    </row>
    <row r="169" spans="1:6" s="48" customFormat="1" ht="15">
      <c r="A169" s="49" t="s">
        <v>15</v>
      </c>
    </row>
    <row r="170" spans="1:6">
      <c r="A170" s="12"/>
    </row>
    <row r="171" spans="1:6">
      <c r="A171" s="4" t="s">
        <v>14</v>
      </c>
      <c r="B171" s="4"/>
      <c r="C171" s="2">
        <f>F124</f>
        <v>1462.5</v>
      </c>
    </row>
    <row r="172" spans="1:6">
      <c r="A172" s="4" t="s">
        <v>46</v>
      </c>
      <c r="B172" s="4"/>
      <c r="C172" s="2">
        <f>F134</f>
        <v>0</v>
      </c>
    </row>
    <row r="173" spans="1:6">
      <c r="A173" s="4" t="s">
        <v>66</v>
      </c>
      <c r="B173" s="4"/>
      <c r="C173" s="2">
        <f>F151</f>
        <v>375</v>
      </c>
    </row>
    <row r="174" spans="1:6">
      <c r="A174" s="4" t="s">
        <v>4</v>
      </c>
      <c r="B174" s="4"/>
      <c r="C174" s="2">
        <f>F165</f>
        <v>38</v>
      </c>
    </row>
    <row r="175" spans="1:6" ht="14" thickBot="1">
      <c r="A175" s="26"/>
      <c r="B175" s="25"/>
      <c r="C175" s="24"/>
    </row>
    <row r="176" spans="1:6">
      <c r="A176" s="23" t="s">
        <v>13</v>
      </c>
      <c r="B176" s="22"/>
      <c r="C176" s="21">
        <f>SUM(C171:C175)</f>
        <v>1875.5</v>
      </c>
    </row>
    <row r="177" spans="1:8" ht="16.25" customHeight="1">
      <c r="A177" s="20" t="s">
        <v>12</v>
      </c>
      <c r="B177" s="19">
        <v>0.02</v>
      </c>
      <c r="C177" s="18">
        <f>B177*C176</f>
        <v>37.51</v>
      </c>
    </row>
    <row r="178" spans="1:8" ht="14" thickBot="1">
      <c r="A178" s="17" t="s">
        <v>11</v>
      </c>
      <c r="B178" s="16"/>
      <c r="C178" s="15">
        <f>SUM(C176:C177)</f>
        <v>1913.01</v>
      </c>
    </row>
    <row r="182" spans="1:8">
      <c r="A182" s="10" t="s">
        <v>10</v>
      </c>
      <c r="B182" s="4"/>
      <c r="C182" s="14">
        <v>2999</v>
      </c>
    </row>
    <row r="183" spans="1:8">
      <c r="A183" s="10" t="s">
        <v>9</v>
      </c>
      <c r="B183" s="4"/>
      <c r="C183" s="13">
        <f>B110</f>
        <v>8</v>
      </c>
    </row>
    <row r="185" spans="1:8">
      <c r="A185" s="12"/>
    </row>
    <row r="186" spans="1:8" s="48" customFormat="1" ht="15">
      <c r="A186" s="49" t="s">
        <v>67</v>
      </c>
    </row>
    <row r="188" spans="1:8" s="7" customFormat="1" ht="26">
      <c r="A188" s="5"/>
      <c r="B188" s="5" t="s">
        <v>8</v>
      </c>
      <c r="C188" s="5" t="s">
        <v>7</v>
      </c>
      <c r="D188" s="5" t="s">
        <v>6</v>
      </c>
      <c r="H188" s="8"/>
    </row>
    <row r="189" spans="1:8">
      <c r="A189" s="10" t="s">
        <v>5</v>
      </c>
      <c r="B189" s="2">
        <f>C182</f>
        <v>2999</v>
      </c>
      <c r="C189" s="9">
        <f>C183</f>
        <v>8</v>
      </c>
      <c r="D189" s="2">
        <f>B189*C189</f>
        <v>23992</v>
      </c>
    </row>
    <row r="190" spans="1:8">
      <c r="A190" s="26" t="s">
        <v>60</v>
      </c>
      <c r="B190" s="24">
        <f>F134</f>
        <v>0</v>
      </c>
      <c r="C190" s="72">
        <f>C183</f>
        <v>8</v>
      </c>
      <c r="D190" s="24">
        <f>B190*C190</f>
        <v>0</v>
      </c>
    </row>
    <row r="191" spans="1:8">
      <c r="A191" s="73" t="s">
        <v>61</v>
      </c>
      <c r="B191" s="74">
        <f>F165</f>
        <v>38</v>
      </c>
      <c r="C191" s="75">
        <f>B110</f>
        <v>8</v>
      </c>
      <c r="D191" s="74">
        <f>B191*C191</f>
        <v>304</v>
      </c>
    </row>
    <row r="194" spans="1:7" s="1" customFormat="1" ht="26">
      <c r="A194" s="6" t="s">
        <v>3</v>
      </c>
      <c r="B194" s="5" t="s">
        <v>2</v>
      </c>
      <c r="C194" s="5" t="s">
        <v>1</v>
      </c>
      <c r="D194" s="5" t="s">
        <v>0</v>
      </c>
    </row>
    <row r="195" spans="1:7">
      <c r="A195" s="4"/>
      <c r="B195" s="3">
        <f>B177</f>
        <v>0.02</v>
      </c>
      <c r="C195" s="2">
        <f>D189</f>
        <v>23992</v>
      </c>
      <c r="D195" s="2">
        <f>B195*C195</f>
        <v>479.84000000000003</v>
      </c>
    </row>
    <row r="197" spans="1:7" ht="14" thickBot="1"/>
    <row r="198" spans="1:7" ht="16" thickBot="1">
      <c r="A198" s="83" t="s">
        <v>71</v>
      </c>
      <c r="B198" s="84"/>
      <c r="C198" s="84"/>
      <c r="D198" s="85">
        <f>D189-D190-D191-D195</f>
        <v>23208.16</v>
      </c>
    </row>
    <row r="199" spans="1:7">
      <c r="A199" s="82"/>
      <c r="B199" s="82"/>
      <c r="C199" s="82"/>
      <c r="D199" s="82"/>
      <c r="E199" s="82"/>
      <c r="F199" s="82"/>
    </row>
    <row r="200" spans="1:7">
      <c r="A200" s="82"/>
      <c r="B200" s="82"/>
      <c r="C200" s="82"/>
      <c r="D200" s="82"/>
      <c r="E200" s="82"/>
      <c r="F200" s="82"/>
      <c r="G200" s="82"/>
    </row>
    <row r="202" spans="1:7" ht="14">
      <c r="A202" s="96" t="s">
        <v>72</v>
      </c>
    </row>
    <row r="203" spans="1:7">
      <c r="A203" t="s">
        <v>73</v>
      </c>
    </row>
  </sheetData>
  <sheetProtection selectLockedCells="1" selectUnlockedCells="1"/>
  <mergeCells count="2">
    <mergeCell ref="B3:E3"/>
    <mergeCell ref="B105:E105"/>
  </mergeCells>
  <pageMargins left="0.7" right="0.7" top="0.75" bottom="0.75" header="0.3" footer="0.3"/>
  <pageSetup scale="69" pageOrder="overThenDown" orientation="portrait" useFirstPageNumber="1" horizontalDpi="300" verticalDpi="300"/>
  <headerFooter alignWithMargins="0">
    <oddHeader>&amp;C&amp;A</oddHeader>
    <oddFooter>&amp;CPage &amp;P</oddFooter>
  </headerFooter>
  <rowBreaks count="3" manualBreakCount="3">
    <brk id="51" max="16383" man="1"/>
    <brk id="98" max="6" man="1"/>
    <brk id="153" max="6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zoomScale="125" zoomScaleNormal="125" zoomScaleSheetLayoutView="42" zoomScalePageLayoutView="125" workbookViewId="0">
      <selection activeCell="A202" sqref="A202:A203"/>
    </sheetView>
  </sheetViews>
  <sheetFormatPr baseColWidth="10" defaultColWidth="11.85546875" defaultRowHeight="13" x14ac:dyDescent="0"/>
  <cols>
    <col min="1" max="1" width="44.7109375" customWidth="1"/>
    <col min="2" max="2" width="13.140625" customWidth="1"/>
    <col min="3" max="3" width="11.85546875" customWidth="1"/>
  </cols>
  <sheetData>
    <row r="1" spans="1:6" ht="17">
      <c r="A1" s="57" t="s">
        <v>52</v>
      </c>
    </row>
    <row r="2" spans="1:6" ht="17">
      <c r="A2" s="57"/>
    </row>
    <row r="3" spans="1:6" ht="15">
      <c r="A3" s="11" t="s">
        <v>42</v>
      </c>
      <c r="B3" s="95" t="s">
        <v>41</v>
      </c>
      <c r="C3" s="95"/>
      <c r="D3" s="95"/>
      <c r="E3" s="95"/>
    </row>
    <row r="5" spans="1:6" s="48" customFormat="1" ht="15">
      <c r="A5" s="49" t="s">
        <v>40</v>
      </c>
    </row>
    <row r="7" spans="1:6">
      <c r="A7" s="10" t="s">
        <v>39</v>
      </c>
      <c r="B7" s="14"/>
    </row>
    <row r="8" spans="1:6">
      <c r="A8" s="10" t="s">
        <v>51</v>
      </c>
      <c r="B8" s="33"/>
    </row>
    <row r="11" spans="1:6" ht="26">
      <c r="A11" s="7" t="s">
        <v>55</v>
      </c>
      <c r="B11" s="7" t="s">
        <v>30</v>
      </c>
      <c r="C11" s="7" t="s">
        <v>29</v>
      </c>
      <c r="D11" s="7" t="s">
        <v>37</v>
      </c>
      <c r="E11" s="7" t="s">
        <v>27</v>
      </c>
      <c r="F11" s="7" t="s">
        <v>19</v>
      </c>
    </row>
    <row r="12" spans="1:6" s="44" customFormat="1">
      <c r="A12" s="4" t="s">
        <v>36</v>
      </c>
      <c r="B12" s="33"/>
      <c r="C12" s="33"/>
      <c r="D12" s="4">
        <f t="shared" ref="D12:D18" si="0">B12*C12</f>
        <v>0</v>
      </c>
      <c r="E12" s="2">
        <f>B7</f>
        <v>0</v>
      </c>
      <c r="F12" s="2">
        <f t="shared" ref="F12:F18" si="1">D12*E12</f>
        <v>0</v>
      </c>
    </row>
    <row r="13" spans="1:6">
      <c r="A13" s="4" t="s">
        <v>35</v>
      </c>
      <c r="B13" s="33"/>
      <c r="C13" s="33"/>
      <c r="D13" s="4">
        <f t="shared" si="0"/>
        <v>0</v>
      </c>
      <c r="E13" s="2">
        <f>B7</f>
        <v>0</v>
      </c>
      <c r="F13" s="2">
        <f t="shared" si="1"/>
        <v>0</v>
      </c>
    </row>
    <row r="14" spans="1:6">
      <c r="A14" s="4" t="s">
        <v>34</v>
      </c>
      <c r="B14" s="33"/>
      <c r="C14" s="33"/>
      <c r="D14" s="4">
        <f t="shared" si="0"/>
        <v>0</v>
      </c>
      <c r="E14" s="2">
        <f>B7</f>
        <v>0</v>
      </c>
      <c r="F14" s="2">
        <f t="shared" si="1"/>
        <v>0</v>
      </c>
    </row>
    <row r="15" spans="1:6">
      <c r="A15" s="4" t="s">
        <v>33</v>
      </c>
      <c r="B15" s="33"/>
      <c r="C15" s="33"/>
      <c r="D15" s="4">
        <f t="shared" si="0"/>
        <v>0</v>
      </c>
      <c r="E15" s="2">
        <f>B7</f>
        <v>0</v>
      </c>
      <c r="F15" s="2">
        <f t="shared" si="1"/>
        <v>0</v>
      </c>
    </row>
    <row r="16" spans="1:6">
      <c r="A16" s="4" t="s">
        <v>33</v>
      </c>
      <c r="B16" s="33"/>
      <c r="C16" s="33"/>
      <c r="D16" s="4">
        <f t="shared" si="0"/>
        <v>0</v>
      </c>
      <c r="E16" s="2">
        <f>B7</f>
        <v>0</v>
      </c>
      <c r="F16" s="2">
        <f t="shared" si="1"/>
        <v>0</v>
      </c>
    </row>
    <row r="17" spans="1:8">
      <c r="A17" s="4" t="s">
        <v>33</v>
      </c>
      <c r="B17" s="33"/>
      <c r="C17" s="33"/>
      <c r="D17" s="4">
        <f t="shared" si="0"/>
        <v>0</v>
      </c>
      <c r="E17" s="2">
        <f>B7</f>
        <v>0</v>
      </c>
      <c r="F17" s="56">
        <f t="shared" si="1"/>
        <v>0</v>
      </c>
    </row>
    <row r="18" spans="1:8">
      <c r="A18" s="4" t="s">
        <v>33</v>
      </c>
      <c r="B18" s="43"/>
      <c r="C18" s="33"/>
      <c r="D18" s="25">
        <f t="shared" si="0"/>
        <v>0</v>
      </c>
      <c r="E18" s="24">
        <f>B7</f>
        <v>0</v>
      </c>
      <c r="F18" s="24">
        <f t="shared" si="1"/>
        <v>0</v>
      </c>
    </row>
    <row r="19" spans="1:8" ht="14" thickBot="1">
      <c r="A19" s="25" t="s">
        <v>31</v>
      </c>
      <c r="B19" s="43"/>
      <c r="C19" s="33"/>
      <c r="D19" s="25">
        <f t="shared" ref="D19" si="2">B19*C19</f>
        <v>0</v>
      </c>
      <c r="E19" s="24">
        <f>B8</f>
        <v>0</v>
      </c>
      <c r="F19" s="24">
        <f t="shared" ref="F19" si="3">D19*E19</f>
        <v>0</v>
      </c>
    </row>
    <row r="20" spans="1:8">
      <c r="A20" s="23" t="s">
        <v>13</v>
      </c>
      <c r="B20" s="22"/>
      <c r="C20" s="40"/>
      <c r="D20" s="39"/>
      <c r="E20" s="38"/>
      <c r="F20" s="37">
        <f>SUM(F12:F19)</f>
        <v>0</v>
      </c>
    </row>
    <row r="21" spans="1:8" ht="14" thickBot="1">
      <c r="A21" s="88" t="s">
        <v>50</v>
      </c>
      <c r="B21" s="25"/>
      <c r="C21" s="87"/>
      <c r="D21" s="88"/>
      <c r="E21" s="24"/>
      <c r="F21" s="89">
        <f>B8</f>
        <v>0</v>
      </c>
    </row>
    <row r="22" spans="1:8" ht="14" thickBot="1">
      <c r="A22" s="54" t="s">
        <v>49</v>
      </c>
      <c r="B22" s="90"/>
      <c r="C22" s="91"/>
      <c r="D22" s="92">
        <f>SUM(D12:D21)</f>
        <v>0</v>
      </c>
      <c r="E22" s="93"/>
      <c r="F22" s="94" t="e">
        <f>F20/F21</f>
        <v>#DIV/0!</v>
      </c>
    </row>
    <row r="23" spans="1:8" ht="14" thickBot="1"/>
    <row r="24" spans="1:8" ht="14" thickBot="1">
      <c r="A24" s="59" t="s">
        <v>56</v>
      </c>
      <c r="B24" s="55" t="s">
        <v>48</v>
      </c>
      <c r="E24" s="55"/>
      <c r="H24" s="58"/>
    </row>
    <row r="25" spans="1:8">
      <c r="A25" s="4" t="s">
        <v>53</v>
      </c>
      <c r="B25" s="43">
        <v>300</v>
      </c>
      <c r="C25" s="42"/>
      <c r="D25" s="4"/>
      <c r="E25" s="70"/>
      <c r="F25" s="4">
        <f>B25</f>
        <v>300</v>
      </c>
    </row>
    <row r="26" spans="1:8">
      <c r="A26" s="4" t="s">
        <v>54</v>
      </c>
      <c r="B26" s="43">
        <v>150</v>
      </c>
      <c r="C26" s="42"/>
      <c r="D26" s="4"/>
      <c r="E26" s="70"/>
      <c r="F26" s="4">
        <f t="shared" ref="F26:F29" si="4">B26</f>
        <v>150</v>
      </c>
    </row>
    <row r="27" spans="1:8">
      <c r="A27" s="4" t="s">
        <v>32</v>
      </c>
      <c r="B27" s="43"/>
      <c r="C27" s="42"/>
      <c r="D27" s="4"/>
      <c r="E27" s="70"/>
      <c r="F27" s="4">
        <f t="shared" si="4"/>
        <v>0</v>
      </c>
    </row>
    <row r="28" spans="1:8">
      <c r="A28" s="4" t="s">
        <v>31</v>
      </c>
      <c r="B28" s="43"/>
      <c r="C28" s="42"/>
      <c r="D28" s="4"/>
      <c r="E28" s="70"/>
      <c r="F28" s="4">
        <f t="shared" si="4"/>
        <v>0</v>
      </c>
    </row>
    <row r="29" spans="1:8" ht="14" thickBot="1">
      <c r="A29" s="25" t="s">
        <v>31</v>
      </c>
      <c r="B29" s="43"/>
      <c r="C29" s="41"/>
      <c r="D29" s="25"/>
      <c r="E29" s="70"/>
      <c r="F29" s="4">
        <f t="shared" si="4"/>
        <v>0</v>
      </c>
    </row>
    <row r="30" spans="1:8">
      <c r="A30" s="60" t="s">
        <v>47</v>
      </c>
      <c r="B30" s="61"/>
      <c r="C30" s="61"/>
      <c r="D30" s="61"/>
      <c r="E30" s="61"/>
      <c r="F30" s="62">
        <f>SUM(F25:F29)</f>
        <v>450</v>
      </c>
    </row>
    <row r="31" spans="1:8" ht="14" thickBot="1">
      <c r="A31" s="65" t="s">
        <v>58</v>
      </c>
      <c r="B31" s="66"/>
      <c r="C31" s="66"/>
      <c r="D31" s="66"/>
      <c r="E31" s="66"/>
      <c r="F31" s="71">
        <f>B8</f>
        <v>0</v>
      </c>
    </row>
    <row r="32" spans="1:8" ht="14" thickBot="1">
      <c r="A32" s="67" t="s">
        <v>59</v>
      </c>
      <c r="B32" s="68"/>
      <c r="C32" s="68"/>
      <c r="D32" s="68"/>
      <c r="E32" s="68"/>
      <c r="F32" s="69" t="e">
        <f>F30/F31</f>
        <v>#DIV/0!</v>
      </c>
    </row>
    <row r="35" spans="1:6" s="52" customFormat="1" ht="15">
      <c r="A35" s="53" t="s">
        <v>45</v>
      </c>
    </row>
    <row r="37" spans="1:6" ht="26">
      <c r="A37" s="7" t="s">
        <v>57</v>
      </c>
      <c r="B37" s="7" t="s">
        <v>30</v>
      </c>
      <c r="C37" s="7" t="s">
        <v>29</v>
      </c>
      <c r="D37" s="7" t="s">
        <v>28</v>
      </c>
      <c r="E37" s="7" t="s">
        <v>27</v>
      </c>
      <c r="F37" s="7" t="s">
        <v>19</v>
      </c>
    </row>
    <row r="38" spans="1:6">
      <c r="A38" s="4" t="s">
        <v>26</v>
      </c>
      <c r="B38" s="33"/>
      <c r="C38" s="33"/>
      <c r="D38" s="4">
        <f t="shared" ref="D38:D47" si="5">B38*C38</f>
        <v>0</v>
      </c>
      <c r="E38" s="2">
        <v>150</v>
      </c>
      <c r="F38" s="2">
        <f t="shared" ref="F38:F47" si="6">D38*E38</f>
        <v>0</v>
      </c>
    </row>
    <row r="39" spans="1:6">
      <c r="A39" s="4" t="s">
        <v>25</v>
      </c>
      <c r="B39" s="33"/>
      <c r="C39" s="33"/>
      <c r="D39" s="4">
        <f t="shared" si="5"/>
        <v>0</v>
      </c>
      <c r="E39" s="2">
        <v>150</v>
      </c>
      <c r="F39" s="2">
        <f t="shared" si="6"/>
        <v>0</v>
      </c>
    </row>
    <row r="40" spans="1:6">
      <c r="A40" s="10"/>
      <c r="B40" s="33"/>
      <c r="C40" s="33"/>
      <c r="D40" s="4">
        <f t="shared" si="5"/>
        <v>0</v>
      </c>
      <c r="E40" s="2">
        <v>150</v>
      </c>
      <c r="F40" s="2">
        <f t="shared" si="6"/>
        <v>0</v>
      </c>
    </row>
    <row r="41" spans="1:6">
      <c r="A41" s="10"/>
      <c r="B41" s="33"/>
      <c r="C41" s="33"/>
      <c r="D41" s="4">
        <f t="shared" si="5"/>
        <v>0</v>
      </c>
      <c r="E41" s="2">
        <v>150</v>
      </c>
      <c r="F41" s="2">
        <f t="shared" si="6"/>
        <v>0</v>
      </c>
    </row>
    <row r="42" spans="1:6">
      <c r="A42" s="10"/>
      <c r="B42" s="33"/>
      <c r="C42" s="33"/>
      <c r="D42" s="4">
        <f t="shared" si="5"/>
        <v>0</v>
      </c>
      <c r="E42" s="2">
        <v>150</v>
      </c>
      <c r="F42" s="2">
        <f t="shared" si="6"/>
        <v>0</v>
      </c>
    </row>
    <row r="43" spans="1:6">
      <c r="A43" s="10"/>
      <c r="B43" s="33"/>
      <c r="C43" s="33"/>
      <c r="D43" s="4">
        <f t="shared" si="5"/>
        <v>0</v>
      </c>
      <c r="E43" s="2">
        <v>150</v>
      </c>
      <c r="F43" s="2">
        <f t="shared" si="6"/>
        <v>0</v>
      </c>
    </row>
    <row r="44" spans="1:6">
      <c r="A44" s="10"/>
      <c r="B44" s="33"/>
      <c r="C44" s="33"/>
      <c r="D44" s="4">
        <f t="shared" si="5"/>
        <v>0</v>
      </c>
      <c r="E44" s="2">
        <v>150</v>
      </c>
      <c r="F44" s="2">
        <f t="shared" si="6"/>
        <v>0</v>
      </c>
    </row>
    <row r="45" spans="1:6">
      <c r="A45" s="10"/>
      <c r="B45" s="33"/>
      <c r="C45" s="33"/>
      <c r="D45" s="4">
        <f t="shared" si="5"/>
        <v>0</v>
      </c>
      <c r="E45" s="2">
        <v>150</v>
      </c>
      <c r="F45" s="2">
        <f t="shared" si="6"/>
        <v>0</v>
      </c>
    </row>
    <row r="46" spans="1:6">
      <c r="A46" s="10"/>
      <c r="B46" s="33"/>
      <c r="C46" s="33"/>
      <c r="D46" s="4">
        <f t="shared" si="5"/>
        <v>0</v>
      </c>
      <c r="E46" s="2">
        <v>150</v>
      </c>
      <c r="F46" s="2">
        <f t="shared" si="6"/>
        <v>0</v>
      </c>
    </row>
    <row r="47" spans="1:6">
      <c r="A47" s="10"/>
      <c r="B47" s="33"/>
      <c r="C47" s="33"/>
      <c r="D47" s="4">
        <f t="shared" si="5"/>
        <v>0</v>
      </c>
      <c r="E47" s="2">
        <v>150</v>
      </c>
      <c r="F47" s="2">
        <f t="shared" si="6"/>
        <v>0</v>
      </c>
    </row>
    <row r="48" spans="1:6" ht="14" thickBot="1">
      <c r="A48" s="26"/>
      <c r="B48" s="25"/>
      <c r="C48" s="25"/>
      <c r="D48" s="25"/>
      <c r="E48" s="24"/>
      <c r="F48" s="36"/>
    </row>
    <row r="49" spans="1:6" ht="14" thickBot="1">
      <c r="A49" s="30" t="s">
        <v>24</v>
      </c>
      <c r="B49" s="35"/>
      <c r="C49" s="35"/>
      <c r="D49" s="35"/>
      <c r="E49" s="34"/>
      <c r="F49" s="27">
        <f>SUM(F38:F48)</f>
        <v>0</v>
      </c>
    </row>
    <row r="54" spans="1:6" s="50" customFormat="1" ht="15">
      <c r="A54" s="51" t="s">
        <v>23</v>
      </c>
    </row>
    <row r="56" spans="1:6" s="1" customFormat="1" ht="26">
      <c r="A56" s="7" t="s">
        <v>22</v>
      </c>
      <c r="B56" s="7" t="s">
        <v>21</v>
      </c>
      <c r="C56" s="7" t="s">
        <v>20</v>
      </c>
      <c r="D56" s="7"/>
      <c r="E56" s="7"/>
      <c r="F56" s="7" t="s">
        <v>19</v>
      </c>
    </row>
    <row r="57" spans="1:6">
      <c r="A57" s="4" t="s">
        <v>18</v>
      </c>
      <c r="B57" s="33"/>
      <c r="C57" s="14"/>
      <c r="D57" s="4"/>
      <c r="E57" s="4"/>
      <c r="F57" s="2">
        <f t="shared" ref="F57:F62" si="7">B57*C57</f>
        <v>0</v>
      </c>
    </row>
    <row r="58" spans="1:6">
      <c r="A58" s="4" t="s">
        <v>17</v>
      </c>
      <c r="B58" s="33"/>
      <c r="C58" s="14"/>
      <c r="D58" s="4"/>
      <c r="E58" s="4"/>
      <c r="F58" s="2">
        <f t="shared" si="7"/>
        <v>0</v>
      </c>
    </row>
    <row r="59" spans="1:6">
      <c r="A59" s="10"/>
      <c r="B59" s="33"/>
      <c r="C59" s="14"/>
      <c r="D59" s="4"/>
      <c r="E59" s="4"/>
      <c r="F59" s="2">
        <f t="shared" si="7"/>
        <v>0</v>
      </c>
    </row>
    <row r="60" spans="1:6">
      <c r="A60" s="10"/>
      <c r="B60" s="33"/>
      <c r="C60" s="14"/>
      <c r="D60" s="4"/>
      <c r="E60" s="4"/>
      <c r="F60" s="2">
        <f t="shared" si="7"/>
        <v>0</v>
      </c>
    </row>
    <row r="61" spans="1:6">
      <c r="A61" s="10"/>
      <c r="B61" s="33"/>
      <c r="C61" s="14"/>
      <c r="D61" s="4"/>
      <c r="E61" s="4"/>
      <c r="F61" s="2">
        <f t="shared" si="7"/>
        <v>0</v>
      </c>
    </row>
    <row r="62" spans="1:6" ht="14" thickBot="1">
      <c r="A62" s="26"/>
      <c r="B62" s="32"/>
      <c r="C62" s="31"/>
      <c r="D62" s="25"/>
      <c r="E62" s="25"/>
      <c r="F62" s="24">
        <f t="shared" si="7"/>
        <v>0</v>
      </c>
    </row>
    <row r="63" spans="1:6" ht="14" thickBot="1">
      <c r="A63" s="30" t="s">
        <v>16</v>
      </c>
      <c r="B63" s="28"/>
      <c r="C63" s="29"/>
      <c r="D63" s="28"/>
      <c r="E63" s="28"/>
      <c r="F63" s="27">
        <f>SUM(F57:F62)</f>
        <v>0</v>
      </c>
    </row>
    <row r="67" spans="1:3" s="48" customFormat="1" ht="15">
      <c r="A67" s="49" t="s">
        <v>15</v>
      </c>
    </row>
    <row r="68" spans="1:3">
      <c r="A68" s="12"/>
    </row>
    <row r="69" spans="1:3">
      <c r="A69" s="4" t="s">
        <v>68</v>
      </c>
      <c r="B69" s="4"/>
      <c r="C69" s="2" t="e">
        <f>F22</f>
        <v>#DIV/0!</v>
      </c>
    </row>
    <row r="70" spans="1:3">
      <c r="A70" s="4" t="s">
        <v>46</v>
      </c>
      <c r="B70" s="4"/>
      <c r="C70" s="2" t="e">
        <f>F32</f>
        <v>#DIV/0!</v>
      </c>
    </row>
    <row r="71" spans="1:3">
      <c r="A71" s="4" t="s">
        <v>69</v>
      </c>
      <c r="B71" s="4"/>
      <c r="C71" s="2">
        <f>F49</f>
        <v>0</v>
      </c>
    </row>
    <row r="72" spans="1:3">
      <c r="A72" s="4" t="s">
        <v>70</v>
      </c>
      <c r="B72" s="4"/>
      <c r="C72" s="2">
        <f>F63</f>
        <v>0</v>
      </c>
    </row>
    <row r="73" spans="1:3" ht="14" thickBot="1">
      <c r="A73" s="26"/>
      <c r="B73" s="25"/>
      <c r="C73" s="24"/>
    </row>
    <row r="74" spans="1:3">
      <c r="A74" s="23" t="s">
        <v>13</v>
      </c>
      <c r="B74" s="22"/>
      <c r="C74" s="21" t="e">
        <f>SUM(C69:C73)</f>
        <v>#DIV/0!</v>
      </c>
    </row>
    <row r="75" spans="1:3" ht="16.25" customHeight="1">
      <c r="A75" s="20" t="s">
        <v>12</v>
      </c>
      <c r="B75" s="19">
        <v>0.02</v>
      </c>
      <c r="C75" s="18" t="e">
        <f>B75*C74</f>
        <v>#DIV/0!</v>
      </c>
    </row>
    <row r="76" spans="1:3" ht="14" thickBot="1">
      <c r="A76" s="17" t="s">
        <v>11</v>
      </c>
      <c r="B76" s="16"/>
      <c r="C76" s="15" t="e">
        <f>SUM(C74:C75)</f>
        <v>#DIV/0!</v>
      </c>
    </row>
    <row r="80" spans="1:3">
      <c r="A80" s="10" t="s">
        <v>10</v>
      </c>
      <c r="B80" s="4"/>
      <c r="C80" s="14"/>
    </row>
    <row r="81" spans="1:8">
      <c r="A81" s="10" t="s">
        <v>44</v>
      </c>
      <c r="B81" s="4"/>
      <c r="C81" s="13">
        <f>B8</f>
        <v>0</v>
      </c>
    </row>
    <row r="83" spans="1:8">
      <c r="A83" s="12"/>
    </row>
    <row r="84" spans="1:8" s="48" customFormat="1" ht="15">
      <c r="A84" s="49" t="s">
        <v>43</v>
      </c>
    </row>
    <row r="86" spans="1:8" s="7" customFormat="1" ht="26">
      <c r="A86" s="5"/>
      <c r="B86" s="5" t="s">
        <v>8</v>
      </c>
      <c r="C86" s="5" t="s">
        <v>7</v>
      </c>
      <c r="D86" s="5" t="s">
        <v>6</v>
      </c>
      <c r="H86" s="8"/>
    </row>
    <row r="87" spans="1:8">
      <c r="A87" s="10" t="s">
        <v>5</v>
      </c>
      <c r="B87" s="2">
        <f>C80</f>
        <v>0</v>
      </c>
      <c r="C87" s="9">
        <f>C81</f>
        <v>0</v>
      </c>
      <c r="D87" s="2">
        <f>B87*C87</f>
        <v>0</v>
      </c>
    </row>
    <row r="88" spans="1:8">
      <c r="A88" s="26" t="s">
        <v>60</v>
      </c>
      <c r="B88" s="24" t="e">
        <f>F32</f>
        <v>#DIV/0!</v>
      </c>
      <c r="C88" s="72">
        <f>C81</f>
        <v>0</v>
      </c>
      <c r="D88" s="24" t="e">
        <f>B88*C88</f>
        <v>#DIV/0!</v>
      </c>
    </row>
    <row r="89" spans="1:8">
      <c r="A89" s="73" t="s">
        <v>61</v>
      </c>
      <c r="B89" s="74">
        <f>F63</f>
        <v>0</v>
      </c>
      <c r="C89" s="75">
        <f>B8</f>
        <v>0</v>
      </c>
      <c r="D89" s="74">
        <f>B89*C89</f>
        <v>0</v>
      </c>
    </row>
    <row r="92" spans="1:8" s="1" customFormat="1" ht="26">
      <c r="A92" s="6" t="s">
        <v>3</v>
      </c>
      <c r="B92" s="5" t="s">
        <v>2</v>
      </c>
      <c r="C92" s="5" t="s">
        <v>1</v>
      </c>
      <c r="D92" s="5" t="s">
        <v>0</v>
      </c>
    </row>
    <row r="93" spans="1:8">
      <c r="A93" s="4"/>
      <c r="B93" s="3">
        <f>B75</f>
        <v>0.02</v>
      </c>
      <c r="C93" s="2">
        <f>D87</f>
        <v>0</v>
      </c>
      <c r="D93" s="2">
        <f>B93*C93</f>
        <v>0</v>
      </c>
    </row>
    <row r="96" spans="1:8" ht="15">
      <c r="A96" s="47" t="s">
        <v>71</v>
      </c>
      <c r="B96" s="47"/>
      <c r="C96" s="47"/>
      <c r="D96" s="46" t="e">
        <f>D87-D88-D89-D93</f>
        <v>#DIV/0!</v>
      </c>
    </row>
    <row r="100" spans="1:7" ht="14" thickBot="1">
      <c r="A100" s="76"/>
      <c r="B100" s="76"/>
      <c r="C100" s="76"/>
      <c r="D100" s="76"/>
      <c r="E100" s="76"/>
      <c r="F100" s="76"/>
      <c r="G100" s="76"/>
    </row>
    <row r="102" spans="1:7" ht="18">
      <c r="A102" s="45" t="s">
        <v>62</v>
      </c>
    </row>
    <row r="105" spans="1:7" ht="15">
      <c r="A105" s="11" t="s">
        <v>42</v>
      </c>
      <c r="B105" s="95" t="s">
        <v>41</v>
      </c>
      <c r="C105" s="95"/>
      <c r="D105" s="95"/>
      <c r="E105" s="95"/>
    </row>
    <row r="107" spans="1:7" s="48" customFormat="1" ht="15">
      <c r="A107" s="49" t="s">
        <v>40</v>
      </c>
    </row>
    <row r="109" spans="1:7">
      <c r="A109" s="10" t="s">
        <v>39</v>
      </c>
      <c r="B109" s="14"/>
    </row>
    <row r="110" spans="1:7">
      <c r="A110" s="10" t="s">
        <v>38</v>
      </c>
      <c r="B110" s="33"/>
    </row>
    <row r="113" spans="1:8" ht="26">
      <c r="A113" s="7" t="s">
        <v>55</v>
      </c>
      <c r="B113" s="7" t="s">
        <v>30</v>
      </c>
      <c r="C113" s="7" t="s">
        <v>29</v>
      </c>
      <c r="D113" s="7" t="s">
        <v>37</v>
      </c>
      <c r="E113" s="7" t="s">
        <v>27</v>
      </c>
      <c r="F113" s="7" t="s">
        <v>19</v>
      </c>
    </row>
    <row r="114" spans="1:8" s="44" customFormat="1">
      <c r="A114" s="4" t="s">
        <v>36</v>
      </c>
      <c r="B114" s="33"/>
      <c r="C114" s="33"/>
      <c r="D114" s="4">
        <f t="shared" ref="D114:D120" si="8">B114*C114</f>
        <v>0</v>
      </c>
      <c r="E114" s="2">
        <f>B109</f>
        <v>0</v>
      </c>
      <c r="F114" s="2">
        <f t="shared" ref="F114:F120" si="9">D114*E114</f>
        <v>0</v>
      </c>
    </row>
    <row r="115" spans="1:8">
      <c r="A115" s="4" t="s">
        <v>35</v>
      </c>
      <c r="B115" s="33"/>
      <c r="C115" s="33"/>
      <c r="D115" s="4">
        <f t="shared" si="8"/>
        <v>0</v>
      </c>
      <c r="E115" s="2">
        <f>B109</f>
        <v>0</v>
      </c>
      <c r="F115" s="2">
        <f t="shared" si="9"/>
        <v>0</v>
      </c>
    </row>
    <row r="116" spans="1:8">
      <c r="A116" s="4" t="s">
        <v>34</v>
      </c>
      <c r="B116" s="33"/>
      <c r="C116" s="33"/>
      <c r="D116" s="4">
        <f t="shared" si="8"/>
        <v>0</v>
      </c>
      <c r="E116" s="2">
        <f>B109</f>
        <v>0</v>
      </c>
      <c r="F116" s="2">
        <f t="shared" si="9"/>
        <v>0</v>
      </c>
    </row>
    <row r="117" spans="1:8">
      <c r="A117" s="4" t="s">
        <v>33</v>
      </c>
      <c r="B117" s="33"/>
      <c r="C117" s="33"/>
      <c r="D117" s="4">
        <f t="shared" si="8"/>
        <v>0</v>
      </c>
      <c r="E117" s="2">
        <f>B109</f>
        <v>0</v>
      </c>
      <c r="F117" s="2">
        <f t="shared" si="9"/>
        <v>0</v>
      </c>
    </row>
    <row r="118" spans="1:8">
      <c r="A118" s="4" t="s">
        <v>33</v>
      </c>
      <c r="B118" s="33"/>
      <c r="C118" s="33"/>
      <c r="D118" s="4">
        <f t="shared" si="8"/>
        <v>0</v>
      </c>
      <c r="E118" s="2">
        <f>B109</f>
        <v>0</v>
      </c>
      <c r="F118" s="2">
        <f t="shared" si="9"/>
        <v>0</v>
      </c>
    </row>
    <row r="119" spans="1:8">
      <c r="A119" s="4" t="s">
        <v>33</v>
      </c>
      <c r="B119" s="33"/>
      <c r="C119" s="33"/>
      <c r="D119" s="4">
        <f t="shared" si="8"/>
        <v>0</v>
      </c>
      <c r="E119" s="2">
        <f>B109</f>
        <v>0</v>
      </c>
      <c r="F119" s="56">
        <f t="shared" si="9"/>
        <v>0</v>
      </c>
    </row>
    <row r="120" spans="1:8">
      <c r="A120" s="4" t="s">
        <v>33</v>
      </c>
      <c r="B120" s="43"/>
      <c r="C120" s="33"/>
      <c r="D120" s="25">
        <f t="shared" si="8"/>
        <v>0</v>
      </c>
      <c r="E120" s="24">
        <f>B109</f>
        <v>0</v>
      </c>
      <c r="F120" s="24">
        <f t="shared" si="9"/>
        <v>0</v>
      </c>
    </row>
    <row r="121" spans="1:8" ht="14" thickBot="1">
      <c r="A121" s="25" t="s">
        <v>31</v>
      </c>
      <c r="B121" s="43"/>
      <c r="C121" s="33"/>
      <c r="D121" s="25">
        <f t="shared" ref="D121" si="10">B121*C121</f>
        <v>0</v>
      </c>
      <c r="E121" s="24">
        <f>B110</f>
        <v>0</v>
      </c>
      <c r="F121" s="24">
        <f t="shared" ref="F121" si="11">D121*E121</f>
        <v>0</v>
      </c>
    </row>
    <row r="122" spans="1:8">
      <c r="A122" s="23" t="s">
        <v>13</v>
      </c>
      <c r="B122" s="22"/>
      <c r="C122" s="40"/>
      <c r="D122" s="39"/>
      <c r="E122" s="38"/>
      <c r="F122" s="37">
        <f>SUM(F114:F121)</f>
        <v>0</v>
      </c>
    </row>
    <row r="123" spans="1:8" ht="14" thickBot="1">
      <c r="A123" s="86" t="s">
        <v>38</v>
      </c>
      <c r="B123" s="25"/>
      <c r="C123" s="87"/>
      <c r="D123" s="88"/>
      <c r="E123" s="24"/>
      <c r="F123" s="89">
        <f>B110</f>
        <v>0</v>
      </c>
    </row>
    <row r="124" spans="1:8" ht="14" thickBot="1">
      <c r="A124" s="54" t="s">
        <v>63</v>
      </c>
      <c r="B124" s="90"/>
      <c r="C124" s="91"/>
      <c r="D124" s="92">
        <f>SUM(D114:D123)</f>
        <v>0</v>
      </c>
      <c r="E124" s="93"/>
      <c r="F124" s="94" t="e">
        <f>F122/F123</f>
        <v>#DIV/0!</v>
      </c>
    </row>
    <row r="125" spans="1:8" ht="14" thickBot="1"/>
    <row r="126" spans="1:8" ht="14" thickBot="1">
      <c r="A126" s="59" t="s">
        <v>56</v>
      </c>
      <c r="B126" s="55" t="s">
        <v>48</v>
      </c>
      <c r="E126" s="55"/>
      <c r="H126" s="58"/>
    </row>
    <row r="127" spans="1:8">
      <c r="A127" s="4" t="s">
        <v>53</v>
      </c>
      <c r="B127" s="43"/>
      <c r="C127" s="42"/>
      <c r="D127" s="4"/>
      <c r="E127" s="70"/>
      <c r="F127" s="4">
        <f>B127</f>
        <v>0</v>
      </c>
    </row>
    <row r="128" spans="1:8">
      <c r="A128" s="4" t="s">
        <v>54</v>
      </c>
      <c r="B128" s="43"/>
      <c r="C128" s="42"/>
      <c r="D128" s="4"/>
      <c r="E128" s="70"/>
      <c r="F128" s="4">
        <f t="shared" ref="F128:F131" si="12">B128</f>
        <v>0</v>
      </c>
    </row>
    <row r="129" spans="1:6">
      <c r="A129" s="4" t="s">
        <v>32</v>
      </c>
      <c r="B129" s="43"/>
      <c r="C129" s="42"/>
      <c r="D129" s="4"/>
      <c r="E129" s="70"/>
      <c r="F129" s="4">
        <f t="shared" si="12"/>
        <v>0</v>
      </c>
    </row>
    <row r="130" spans="1:6">
      <c r="A130" s="4" t="s">
        <v>31</v>
      </c>
      <c r="B130" s="43"/>
      <c r="C130" s="42"/>
      <c r="D130" s="4"/>
      <c r="E130" s="70"/>
      <c r="F130" s="4">
        <f t="shared" si="12"/>
        <v>0</v>
      </c>
    </row>
    <row r="131" spans="1:6" ht="14" thickBot="1">
      <c r="A131" s="25" t="s">
        <v>31</v>
      </c>
      <c r="B131" s="43"/>
      <c r="C131" s="41"/>
      <c r="D131" s="25"/>
      <c r="E131" s="78"/>
      <c r="F131" s="25">
        <f t="shared" si="12"/>
        <v>0</v>
      </c>
    </row>
    <row r="132" spans="1:6">
      <c r="A132" s="77" t="s">
        <v>64</v>
      </c>
      <c r="B132" s="79"/>
      <c r="C132" s="79"/>
      <c r="D132" s="79"/>
      <c r="E132" s="79"/>
      <c r="F132" s="80">
        <f>SUM(F127:F131)</f>
        <v>0</v>
      </c>
    </row>
    <row r="133" spans="1:6" ht="14" thickBot="1">
      <c r="A133" s="81" t="s">
        <v>65</v>
      </c>
      <c r="B133" s="63"/>
      <c r="C133" s="63"/>
      <c r="D133" s="63"/>
      <c r="E133" s="63"/>
      <c r="F133" s="64">
        <f>B110</f>
        <v>0</v>
      </c>
    </row>
    <row r="134" spans="1:6" ht="14" thickBot="1">
      <c r="A134" s="67" t="s">
        <v>59</v>
      </c>
      <c r="B134" s="68"/>
      <c r="C134" s="68"/>
      <c r="D134" s="68"/>
      <c r="E134" s="68"/>
      <c r="F134" s="69" t="e">
        <f>F132/F133</f>
        <v>#DIV/0!</v>
      </c>
    </row>
    <row r="137" spans="1:6" s="52" customFormat="1" ht="15">
      <c r="A137" s="53" t="s">
        <v>45</v>
      </c>
    </row>
    <row r="139" spans="1:6" ht="26">
      <c r="A139" s="7" t="s">
        <v>57</v>
      </c>
      <c r="B139" s="7" t="s">
        <v>30</v>
      </c>
      <c r="C139" s="7" t="s">
        <v>29</v>
      </c>
      <c r="D139" s="7" t="s">
        <v>28</v>
      </c>
      <c r="E139" s="7" t="s">
        <v>27</v>
      </c>
      <c r="F139" s="7" t="s">
        <v>19</v>
      </c>
    </row>
    <row r="140" spans="1:6">
      <c r="A140" s="4" t="s">
        <v>26</v>
      </c>
      <c r="B140" s="33"/>
      <c r="C140" s="33"/>
      <c r="D140" s="4">
        <f t="shared" ref="D140:D149" si="13">B140*C140</f>
        <v>0</v>
      </c>
      <c r="E140" s="2">
        <v>150</v>
      </c>
      <c r="F140" s="2">
        <f t="shared" ref="F140:F149" si="14">D140*E140</f>
        <v>0</v>
      </c>
    </row>
    <row r="141" spans="1:6">
      <c r="A141" s="4" t="s">
        <v>25</v>
      </c>
      <c r="B141" s="33"/>
      <c r="C141" s="33"/>
      <c r="D141" s="4">
        <f t="shared" si="13"/>
        <v>0</v>
      </c>
      <c r="E141" s="2">
        <v>150</v>
      </c>
      <c r="F141" s="2">
        <f t="shared" si="14"/>
        <v>0</v>
      </c>
    </row>
    <row r="142" spans="1:6">
      <c r="A142" s="10"/>
      <c r="B142" s="33"/>
      <c r="C142" s="33"/>
      <c r="D142" s="4">
        <f t="shared" si="13"/>
        <v>0</v>
      </c>
      <c r="E142" s="2">
        <v>150</v>
      </c>
      <c r="F142" s="2">
        <f t="shared" si="14"/>
        <v>0</v>
      </c>
    </row>
    <row r="143" spans="1:6">
      <c r="A143" s="10"/>
      <c r="B143" s="33"/>
      <c r="C143" s="33"/>
      <c r="D143" s="4">
        <f t="shared" si="13"/>
        <v>0</v>
      </c>
      <c r="E143" s="2">
        <v>150</v>
      </c>
      <c r="F143" s="2">
        <f t="shared" si="14"/>
        <v>0</v>
      </c>
    </row>
    <row r="144" spans="1:6">
      <c r="A144" s="10"/>
      <c r="B144" s="33"/>
      <c r="C144" s="33"/>
      <c r="D144" s="4">
        <f t="shared" si="13"/>
        <v>0</v>
      </c>
      <c r="E144" s="2">
        <v>150</v>
      </c>
      <c r="F144" s="2">
        <f t="shared" si="14"/>
        <v>0</v>
      </c>
    </row>
    <row r="145" spans="1:6">
      <c r="A145" s="10"/>
      <c r="B145" s="33"/>
      <c r="C145" s="33"/>
      <c r="D145" s="4">
        <f t="shared" si="13"/>
        <v>0</v>
      </c>
      <c r="E145" s="2">
        <v>150</v>
      </c>
      <c r="F145" s="2">
        <f t="shared" si="14"/>
        <v>0</v>
      </c>
    </row>
    <row r="146" spans="1:6">
      <c r="A146" s="10"/>
      <c r="B146" s="33"/>
      <c r="C146" s="33"/>
      <c r="D146" s="4">
        <f t="shared" si="13"/>
        <v>0</v>
      </c>
      <c r="E146" s="2">
        <v>150</v>
      </c>
      <c r="F146" s="2">
        <f t="shared" si="14"/>
        <v>0</v>
      </c>
    </row>
    <row r="147" spans="1:6">
      <c r="A147" s="10"/>
      <c r="B147" s="33"/>
      <c r="C147" s="33"/>
      <c r="D147" s="4">
        <f t="shared" si="13"/>
        <v>0</v>
      </c>
      <c r="E147" s="2">
        <v>150</v>
      </c>
      <c r="F147" s="2">
        <f t="shared" si="14"/>
        <v>0</v>
      </c>
    </row>
    <row r="148" spans="1:6">
      <c r="A148" s="10"/>
      <c r="B148" s="33"/>
      <c r="C148" s="33"/>
      <c r="D148" s="4">
        <f t="shared" si="13"/>
        <v>0</v>
      </c>
      <c r="E148" s="2">
        <v>150</v>
      </c>
      <c r="F148" s="2">
        <f t="shared" si="14"/>
        <v>0</v>
      </c>
    </row>
    <row r="149" spans="1:6">
      <c r="A149" s="10"/>
      <c r="B149" s="33"/>
      <c r="C149" s="33"/>
      <c r="D149" s="4">
        <f t="shared" si="13"/>
        <v>0</v>
      </c>
      <c r="E149" s="2">
        <v>150</v>
      </c>
      <c r="F149" s="2">
        <f t="shared" si="14"/>
        <v>0</v>
      </c>
    </row>
    <row r="150" spans="1:6" ht="14" thickBot="1">
      <c r="A150" s="26"/>
      <c r="B150" s="25"/>
      <c r="C150" s="25"/>
      <c r="D150" s="25"/>
      <c r="E150" s="24"/>
      <c r="F150" s="36"/>
    </row>
    <row r="151" spans="1:6" ht="14" thickBot="1">
      <c r="A151" s="30" t="s">
        <v>24</v>
      </c>
      <c r="B151" s="35"/>
      <c r="C151" s="35"/>
      <c r="D151" s="35"/>
      <c r="E151" s="34"/>
      <c r="F151" s="27">
        <f>SUM(F140:F150)</f>
        <v>0</v>
      </c>
    </row>
    <row r="156" spans="1:6" s="50" customFormat="1" ht="15">
      <c r="A156" s="51" t="s">
        <v>23</v>
      </c>
    </row>
    <row r="158" spans="1:6" s="1" customFormat="1" ht="26">
      <c r="A158" s="7" t="s">
        <v>22</v>
      </c>
      <c r="B158" s="7" t="s">
        <v>21</v>
      </c>
      <c r="C158" s="7" t="s">
        <v>20</v>
      </c>
      <c r="D158" s="7"/>
      <c r="E158" s="7"/>
      <c r="F158" s="7" t="s">
        <v>19</v>
      </c>
    </row>
    <row r="159" spans="1:6">
      <c r="A159" s="4" t="s">
        <v>18</v>
      </c>
      <c r="B159" s="33"/>
      <c r="C159" s="14"/>
      <c r="D159" s="4"/>
      <c r="E159" s="4"/>
      <c r="F159" s="2">
        <f t="shared" ref="F159:F164" si="15">B159*C159</f>
        <v>0</v>
      </c>
    </row>
    <row r="160" spans="1:6">
      <c r="A160" s="4" t="s">
        <v>17</v>
      </c>
      <c r="B160" s="33"/>
      <c r="C160" s="14"/>
      <c r="D160" s="4"/>
      <c r="E160" s="4"/>
      <c r="F160" s="2">
        <f t="shared" si="15"/>
        <v>0</v>
      </c>
    </row>
    <row r="161" spans="1:6">
      <c r="A161" s="10"/>
      <c r="B161" s="33"/>
      <c r="C161" s="14"/>
      <c r="D161" s="4"/>
      <c r="E161" s="4"/>
      <c r="F161" s="2">
        <f t="shared" si="15"/>
        <v>0</v>
      </c>
    </row>
    <row r="162" spans="1:6">
      <c r="A162" s="10"/>
      <c r="B162" s="33"/>
      <c r="C162" s="14"/>
      <c r="D162" s="4"/>
      <c r="E162" s="4"/>
      <c r="F162" s="2">
        <f t="shared" si="15"/>
        <v>0</v>
      </c>
    </row>
    <row r="163" spans="1:6">
      <c r="A163" s="10"/>
      <c r="B163" s="33"/>
      <c r="C163" s="14"/>
      <c r="D163" s="4"/>
      <c r="E163" s="4"/>
      <c r="F163" s="2">
        <f t="shared" si="15"/>
        <v>0</v>
      </c>
    </row>
    <row r="164" spans="1:6" ht="14" thickBot="1">
      <c r="A164" s="26"/>
      <c r="B164" s="32"/>
      <c r="C164" s="31"/>
      <c r="D164" s="25"/>
      <c r="E164" s="25"/>
      <c r="F164" s="24">
        <f t="shared" si="15"/>
        <v>0</v>
      </c>
    </row>
    <row r="165" spans="1:6" ht="14" thickBot="1">
      <c r="A165" s="30" t="s">
        <v>16</v>
      </c>
      <c r="B165" s="28"/>
      <c r="C165" s="29"/>
      <c r="D165" s="28"/>
      <c r="E165" s="28"/>
      <c r="F165" s="27">
        <f>SUM(F159:F164)</f>
        <v>0</v>
      </c>
    </row>
    <row r="169" spans="1:6" s="48" customFormat="1" ht="15">
      <c r="A169" s="49" t="s">
        <v>15</v>
      </c>
    </row>
    <row r="170" spans="1:6">
      <c r="A170" s="12"/>
    </row>
    <row r="171" spans="1:6">
      <c r="A171" s="4" t="s">
        <v>14</v>
      </c>
      <c r="B171" s="4"/>
      <c r="C171" s="2" t="e">
        <f>F124</f>
        <v>#DIV/0!</v>
      </c>
    </row>
    <row r="172" spans="1:6">
      <c r="A172" s="4" t="s">
        <v>46</v>
      </c>
      <c r="B172" s="4"/>
      <c r="C172" s="2" t="e">
        <f>F134</f>
        <v>#DIV/0!</v>
      </c>
    </row>
    <row r="173" spans="1:6">
      <c r="A173" s="4" t="s">
        <v>66</v>
      </c>
      <c r="B173" s="4"/>
      <c r="C173" s="2">
        <f>F151</f>
        <v>0</v>
      </c>
    </row>
    <row r="174" spans="1:6">
      <c r="A174" s="4" t="s">
        <v>4</v>
      </c>
      <c r="B174" s="4"/>
      <c r="C174" s="2">
        <f>F165</f>
        <v>0</v>
      </c>
    </row>
    <row r="175" spans="1:6" ht="14" thickBot="1">
      <c r="A175" s="26"/>
      <c r="B175" s="25"/>
      <c r="C175" s="24"/>
    </row>
    <row r="176" spans="1:6">
      <c r="A176" s="23" t="s">
        <v>13</v>
      </c>
      <c r="B176" s="22"/>
      <c r="C176" s="21" t="e">
        <f>SUM(C171:C175)</f>
        <v>#DIV/0!</v>
      </c>
    </row>
    <row r="177" spans="1:8" ht="16.25" customHeight="1">
      <c r="A177" s="20" t="s">
        <v>12</v>
      </c>
      <c r="B177" s="19">
        <v>0.02</v>
      </c>
      <c r="C177" s="18" t="e">
        <f>B177*C176</f>
        <v>#DIV/0!</v>
      </c>
    </row>
    <row r="178" spans="1:8" ht="14" thickBot="1">
      <c r="A178" s="17" t="s">
        <v>11</v>
      </c>
      <c r="B178" s="16"/>
      <c r="C178" s="15" t="e">
        <f>SUM(C176:C177)</f>
        <v>#DIV/0!</v>
      </c>
    </row>
    <row r="182" spans="1:8">
      <c r="A182" s="10" t="s">
        <v>10</v>
      </c>
      <c r="B182" s="4"/>
      <c r="C182" s="14"/>
    </row>
    <row r="183" spans="1:8">
      <c r="A183" s="10" t="s">
        <v>9</v>
      </c>
      <c r="B183" s="4"/>
      <c r="C183" s="13">
        <f>B110</f>
        <v>0</v>
      </c>
    </row>
    <row r="185" spans="1:8">
      <c r="A185" s="12"/>
    </row>
    <row r="186" spans="1:8" s="48" customFormat="1" ht="15">
      <c r="A186" s="49" t="s">
        <v>67</v>
      </c>
    </row>
    <row r="188" spans="1:8" s="7" customFormat="1" ht="26">
      <c r="A188" s="5"/>
      <c r="B188" s="5" t="s">
        <v>8</v>
      </c>
      <c r="C188" s="5" t="s">
        <v>7</v>
      </c>
      <c r="D188" s="5" t="s">
        <v>6</v>
      </c>
      <c r="H188" s="8"/>
    </row>
    <row r="189" spans="1:8">
      <c r="A189" s="10" t="s">
        <v>5</v>
      </c>
      <c r="B189" s="2">
        <f>C182</f>
        <v>0</v>
      </c>
      <c r="C189" s="9">
        <f>C183</f>
        <v>0</v>
      </c>
      <c r="D189" s="2">
        <f>B189*C189</f>
        <v>0</v>
      </c>
    </row>
    <row r="190" spans="1:8">
      <c r="A190" s="26" t="s">
        <v>60</v>
      </c>
      <c r="B190" s="24" t="e">
        <f>F134</f>
        <v>#DIV/0!</v>
      </c>
      <c r="C190" s="72">
        <f>C183</f>
        <v>0</v>
      </c>
      <c r="D190" s="24" t="e">
        <f>B190*C190</f>
        <v>#DIV/0!</v>
      </c>
    </row>
    <row r="191" spans="1:8">
      <c r="A191" s="73" t="s">
        <v>61</v>
      </c>
      <c r="B191" s="74">
        <f>F165</f>
        <v>0</v>
      </c>
      <c r="C191" s="75">
        <f>B110</f>
        <v>0</v>
      </c>
      <c r="D191" s="74">
        <f>B191*C191</f>
        <v>0</v>
      </c>
    </row>
    <row r="194" spans="1:7" s="1" customFormat="1" ht="26">
      <c r="A194" s="6" t="s">
        <v>3</v>
      </c>
      <c r="B194" s="5" t="s">
        <v>2</v>
      </c>
      <c r="C194" s="5" t="s">
        <v>1</v>
      </c>
      <c r="D194" s="5" t="s">
        <v>0</v>
      </c>
    </row>
    <row r="195" spans="1:7">
      <c r="A195" s="4"/>
      <c r="B195" s="3">
        <f>B177</f>
        <v>0.02</v>
      </c>
      <c r="C195" s="2">
        <f>D189</f>
        <v>0</v>
      </c>
      <c r="D195" s="2">
        <f>B195*C195</f>
        <v>0</v>
      </c>
    </row>
    <row r="197" spans="1:7" ht="14" thickBot="1"/>
    <row r="198" spans="1:7" ht="16" thickBot="1">
      <c r="A198" s="83" t="s">
        <v>71</v>
      </c>
      <c r="B198" s="84"/>
      <c r="C198" s="84"/>
      <c r="D198" s="85" t="e">
        <f>D189-D190-D191-D195</f>
        <v>#DIV/0!</v>
      </c>
    </row>
    <row r="199" spans="1:7">
      <c r="A199" s="82"/>
      <c r="B199" s="82"/>
      <c r="C199" s="82"/>
      <c r="D199" s="82"/>
      <c r="E199" s="82"/>
      <c r="F199" s="82"/>
    </row>
    <row r="200" spans="1:7">
      <c r="A200" s="82"/>
      <c r="B200" s="82"/>
      <c r="C200" s="82"/>
      <c r="D200" s="82"/>
      <c r="E200" s="82"/>
      <c r="F200" s="82"/>
      <c r="G200" s="82"/>
    </row>
    <row r="202" spans="1:7" ht="14">
      <c r="A202" s="96" t="s">
        <v>72</v>
      </c>
    </row>
    <row r="203" spans="1:7">
      <c r="A203" t="s">
        <v>73</v>
      </c>
    </row>
  </sheetData>
  <sheetProtection selectLockedCells="1" selectUnlockedCells="1"/>
  <mergeCells count="2">
    <mergeCell ref="B3:E3"/>
    <mergeCell ref="B105:E105"/>
  </mergeCells>
  <pageMargins left="0.7" right="0.7" top="0.75" bottom="0.75" header="0.3" footer="0.3"/>
  <pageSetup scale="69" pageOrder="overThenDown" orientation="portrait" useFirstPageNumber="1" horizontalDpi="300" verticalDpi="300"/>
  <headerFooter alignWithMargins="0">
    <oddHeader>&amp;C&amp;A</oddHeader>
    <oddFooter>&amp;CPage &amp;P</oddFooter>
  </headerFooter>
  <rowBreaks count="3" manualBreakCount="3">
    <brk id="51" max="16383" man="1"/>
    <brk id="98" max="6" man="1"/>
    <brk id="153" max="6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Sample.PricingSheet </vt:lpstr>
      <vt:lpstr>Blank.Pricing.Sheet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</dc:creator>
  <cp:lastModifiedBy>Meghan Gilroy</cp:lastModifiedBy>
  <dcterms:created xsi:type="dcterms:W3CDTF">2020-09-12T20:02:51Z</dcterms:created>
  <dcterms:modified xsi:type="dcterms:W3CDTF">2020-09-14T23:03:08Z</dcterms:modified>
</cp:coreProperties>
</file>